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Overview" sheetId="1" state="visible" r:id="rId1"/>
    <sheet name="Assessment" sheetId="2" state="visible" r:id="rId2"/>
    <sheet name="Results Panel" sheetId="3" state="visible" r:id="rId3"/>
  </sheets>
  <definedNames/>
  <calcPr calcId="124519" fullCalcOnLoad="1" refMode="A1" iterate="0" iterateCount="100" iterateDelta="0.0001"/>
</workbook>
</file>

<file path=xl/styles.xml><?xml version="1.0" encoding="utf-8"?>
<styleSheet xmlns="http://schemas.openxmlformats.org/spreadsheetml/2006/main">
  <numFmts count="0"/>
  <fonts count="26">
    <font>
      <name val="Calibri"/>
      <charset val="1"/>
      <family val="2"/>
      <color theme="1"/>
      <sz val="11"/>
    </font>
    <font>
      <name val="Arial"/>
      <family val="0"/>
      <sz val="10"/>
    </font>
    <font>
      <name val="Arial"/>
      <family val="0"/>
      <sz val="10"/>
    </font>
    <font>
      <name val="Arial"/>
      <family val="0"/>
      <sz val="10"/>
    </font>
    <font>
      <name val="Arial"/>
      <charset val="1"/>
      <family val="0"/>
      <b val="1"/>
      <color rgb="FF0B2447"/>
      <sz val="28"/>
    </font>
    <font>
      <name val="Arial"/>
      <charset val="1"/>
      <family val="0"/>
      <i val="1"/>
      <color rgb="FF16A34A"/>
      <sz val="12"/>
    </font>
    <font>
      <name val="Arial"/>
      <charset val="1"/>
      <family val="0"/>
      <b val="1"/>
      <color rgb="FF16A34A"/>
      <sz val="10"/>
    </font>
    <font>
      <name val="Arial"/>
      <charset val="1"/>
      <family val="0"/>
      <color rgb="FF0F172A"/>
      <sz val="10"/>
    </font>
    <font>
      <name val="Arial"/>
      <charset val="1"/>
      <family val="0"/>
      <b val="1"/>
      <color rgb="FFFFFFFF"/>
      <sz val="10"/>
    </font>
    <font>
      <name val="Arial"/>
      <charset val="1"/>
      <family val="0"/>
      <b val="1"/>
      <color rgb="FF0B2447"/>
      <sz val="10"/>
    </font>
    <font>
      <name val="Arial"/>
      <charset val="1"/>
      <family val="0"/>
      <b val="1"/>
      <color rgb="FF0B2447"/>
      <sz val="12"/>
    </font>
    <font>
      <name val="Arial"/>
      <charset val="1"/>
      <family val="0"/>
      <b val="1"/>
      <color rgb="FFD97706"/>
      <sz val="10"/>
    </font>
    <font>
      <name val="Arial"/>
      <charset val="1"/>
      <family val="0"/>
      <i val="1"/>
      <color rgb="FF64748B"/>
      <sz val="9"/>
    </font>
    <font>
      <name val="Arial"/>
      <charset val="1"/>
      <family val="0"/>
      <b val="1"/>
      <color rgb="FFC9A961"/>
      <sz val="9"/>
    </font>
    <font>
      <name val="Arial"/>
      <charset val="1"/>
      <family val="0"/>
      <b val="1"/>
      <color rgb="FF0B2447"/>
      <sz val="18"/>
    </font>
    <font>
      <name val="Arial"/>
      <charset val="1"/>
      <family val="0"/>
      <b val="1"/>
      <color rgb="FFFFFFFF"/>
      <sz val="13"/>
    </font>
    <font>
      <name val="Arial"/>
      <charset val="1"/>
      <family val="0"/>
      <b val="1"/>
      <color rgb="FF0000FF"/>
      <sz val="10"/>
    </font>
    <font>
      <name val="Arial"/>
      <charset val="1"/>
      <family val="0"/>
      <b val="1"/>
      <color rgb="FF16A34A"/>
      <sz val="11"/>
    </font>
    <font>
      <name val="Arial"/>
      <charset val="1"/>
      <family val="0"/>
      <b val="1"/>
      <color rgb="FFFFFFFF"/>
      <sz val="11"/>
    </font>
    <font>
      <name val="Arial"/>
      <charset val="1"/>
      <family val="0"/>
      <b val="1"/>
      <color rgb="FF16A34A"/>
      <sz val="16"/>
    </font>
    <font>
      <name val="Arial"/>
      <charset val="1"/>
      <family val="0"/>
      <b val="1"/>
      <color rgb="FF0B2447"/>
      <sz val="22"/>
    </font>
    <font>
      <name val="Arial"/>
      <charset val="1"/>
      <family val="0"/>
      <i val="1"/>
      <color rgb="FF64748B"/>
      <sz val="11"/>
    </font>
    <font>
      <name val="Arial"/>
      <charset val="1"/>
      <family val="0"/>
      <b val="1"/>
      <color rgb="FFFFFFFF"/>
      <sz val="9"/>
    </font>
    <font>
      <name val="Arial"/>
      <charset val="1"/>
      <family val="0"/>
      <b val="1"/>
      <color rgb="FF0B2447"/>
      <sz val="32"/>
    </font>
    <font>
      <name val="Arial"/>
      <charset val="1"/>
      <family val="0"/>
      <b val="1"/>
      <color rgb="FF16A34A"/>
      <sz val="32"/>
    </font>
    <font>
      <name val="Arial"/>
      <charset val="1"/>
      <family val="0"/>
      <b val="1"/>
      <color rgb="FFC9A961"/>
      <sz val="32"/>
    </font>
  </fonts>
  <fills count="8">
    <fill>
      <patternFill/>
    </fill>
    <fill>
      <patternFill patternType="gray125"/>
    </fill>
    <fill>
      <patternFill patternType="solid">
        <fgColor rgb="FFC9A961"/>
        <bgColor rgb="FFC0C0C0"/>
      </patternFill>
    </fill>
    <fill>
      <patternFill patternType="solid">
        <fgColor rgb="FF16A34A"/>
        <bgColor rgb="FF008080"/>
      </patternFill>
    </fill>
    <fill>
      <patternFill patternType="solid">
        <fgColor rgb="FFFAF7F0"/>
        <bgColor rgb="FFFFFBEB"/>
      </patternFill>
    </fill>
    <fill>
      <patternFill patternType="solid">
        <fgColor rgb="FFFFFFFF"/>
        <bgColor rgb="FFFFFBEB"/>
      </patternFill>
    </fill>
    <fill>
      <patternFill patternType="solid">
        <fgColor rgb="FF0B2447"/>
        <bgColor rgb="FF0F172A"/>
      </patternFill>
    </fill>
    <fill>
      <patternFill patternType="solid">
        <fgColor rgb="FFFFFBEB"/>
        <bgColor rgb="FFFAF7F0"/>
      </patternFill>
    </fill>
  </fills>
  <borders count="16">
    <border>
      <left/>
      <right/>
      <top/>
      <bottom/>
      <diagonal/>
    </border>
    <border>
      <left style="thin">
        <color rgb="FFE2E8F0"/>
      </left>
      <right style="thin">
        <color rgb="FFE2E8F0"/>
      </right>
      <top style="thin">
        <color rgb="FFE2E8F0"/>
      </top>
      <bottom style="thin">
        <color rgb="FFE2E8F0"/>
      </bottom>
      <diagonal/>
    </border>
    <border>
      <left style="thin">
        <color rgb="FFE2E8F0"/>
      </left>
      <right/>
      <top style="thin">
        <color rgb="FFE2E8F0"/>
      </top>
      <bottom style="thin">
        <color rgb="FFE2E8F0"/>
      </bottom>
      <diagonal/>
    </border>
    <border>
      <left style="thin">
        <color rgb="FF0B2447"/>
      </left>
      <right style="thin">
        <color rgb="FF0B2447"/>
      </right>
      <top style="medium">
        <color rgb="FF0B2447"/>
      </top>
      <bottom/>
      <diagonal/>
    </border>
    <border>
      <left style="thin">
        <color rgb="FF16A34A"/>
      </left>
      <right style="thin">
        <color rgb="FF16A34A"/>
      </right>
      <top style="medium">
        <color rgb="FF16A34A"/>
      </top>
      <bottom/>
      <diagonal/>
    </border>
    <border>
      <left style="thin">
        <color rgb="FFC9A961"/>
      </left>
      <right style="thin">
        <color rgb="FFC9A961"/>
      </right>
      <top style="medium">
        <color rgb="FFC9A961"/>
      </top>
      <bottom/>
      <diagonal/>
    </border>
    <border>
      <left style="thin">
        <color rgb="FF0B2447"/>
      </left>
      <right style="thin">
        <color rgb="FF0B2447"/>
      </right>
      <top/>
      <bottom/>
      <diagonal/>
    </border>
    <border>
      <left style="thin">
        <color rgb="FF16A34A"/>
      </left>
      <right style="thin">
        <color rgb="FF16A34A"/>
      </right>
      <top/>
      <bottom/>
      <diagonal/>
    </border>
    <border>
      <left style="thin">
        <color rgb="FFC9A961"/>
      </left>
      <right style="thin">
        <color rgb="FFC9A961"/>
      </right>
      <top/>
      <bottom/>
      <diagonal/>
    </border>
    <border>
      <left style="thin">
        <color rgb="FF0B2447"/>
      </left>
      <right style="thin">
        <color rgb="FF0B2447"/>
      </right>
      <top/>
      <bottom style="medium">
        <color rgb="FF0B2447"/>
      </bottom>
      <diagonal/>
    </border>
    <border>
      <left style="thin">
        <color rgb="FF16A34A"/>
      </left>
      <right style="thin">
        <color rgb="FF16A34A"/>
      </right>
      <top/>
      <bottom style="medium">
        <color rgb="FF16A34A"/>
      </bottom>
      <diagonal/>
    </border>
    <border>
      <left style="thin">
        <color rgb="FFC9A961"/>
      </left>
      <right style="thin">
        <color rgb="FFC9A961"/>
      </right>
      <top/>
      <bottom style="medium">
        <color rgb="FFC9A961"/>
      </bottom>
      <diagonal/>
    </border>
    <border>
      <left/>
      <right/>
      <top style="thin">
        <color rgb="FFE2E8F0"/>
      </top>
      <bottom/>
      <diagonal/>
    </border>
    <border>
      <left/>
      <right/>
      <top style="thin">
        <color rgb="FFE2E8F0"/>
      </top>
      <bottom style="thin">
        <color rgb="FFE2E8F0"/>
      </bottom>
      <diagonal/>
    </border>
    <border>
      <left/>
      <right style="thin">
        <color rgb="FFE2E8F0"/>
      </right>
      <top style="thin">
        <color rgb="FFE2E8F0"/>
      </top>
      <bottom/>
      <diagonal/>
    </border>
    <border>
      <left/>
      <right style="thin">
        <color rgb="FFE2E8F0"/>
      </right>
      <top style="thin">
        <color rgb="FFE2E8F0"/>
      </top>
      <bottom style="thin">
        <color rgb="FFE2E8F0"/>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97">
    <xf numFmtId="0" fontId="0" fillId="0" borderId="0" applyAlignment="1" pivotButton="0" quotePrefix="0" xfId="0">
      <alignment horizontal="general" vertical="bottom"/>
    </xf>
    <xf numFmtId="0" fontId="0" fillId="0" borderId="0" applyAlignment="1" pivotButton="0" quotePrefix="0" xfId="0">
      <alignment horizontal="general" vertical="bottom"/>
    </xf>
    <xf numFmtId="0" fontId="0" fillId="2" borderId="0" applyAlignment="1" pivotButton="0" quotePrefix="0" xfId="0">
      <alignment horizontal="general" vertical="bottom"/>
    </xf>
    <xf numFmtId="0" fontId="4" fillId="0" borderId="0" applyAlignment="1" pivotButton="0" quotePrefix="0" xfId="0">
      <alignment horizontal="left" vertical="center"/>
    </xf>
    <xf numFmtId="0" fontId="5" fillId="0" borderId="0" applyAlignment="1" pivotButton="0" quotePrefix="0" xfId="0">
      <alignment horizontal="left" vertical="center"/>
    </xf>
    <xf numFmtId="0" fontId="0" fillId="2" borderId="0" applyAlignment="1" pivotButton="0" quotePrefix="0" xfId="0">
      <alignment horizontal="general" vertical="bottom"/>
    </xf>
    <xf numFmtId="0" fontId="6" fillId="0" borderId="0" applyAlignment="1" pivotButton="0" quotePrefix="0" xfId="0">
      <alignment horizontal="left" vertical="center"/>
    </xf>
    <xf numFmtId="0" fontId="7" fillId="0" borderId="0" applyAlignment="1" pivotButton="0" quotePrefix="0" xfId="0">
      <alignment horizontal="left" vertical="top" wrapText="1" indent="1"/>
    </xf>
    <xf numFmtId="0" fontId="8" fillId="3" borderId="1" applyAlignment="1" pivotButton="0" quotePrefix="0" xfId="0">
      <alignment horizontal="center" vertical="center" wrapText="1"/>
    </xf>
    <xf numFmtId="0" fontId="9" fillId="4" borderId="1" applyAlignment="1" pivotButton="0" quotePrefix="0" xfId="0">
      <alignment horizontal="left" vertical="center" wrapText="1" indent="1"/>
    </xf>
    <xf numFmtId="0" fontId="7" fillId="5" borderId="1" applyAlignment="1" pivotButton="0" quotePrefix="0" xfId="0">
      <alignment horizontal="left" vertical="center" wrapText="1" indent="1"/>
    </xf>
    <xf numFmtId="0" fontId="6" fillId="5" borderId="1" applyAlignment="1" pivotButton="0" quotePrefix="0" xfId="0">
      <alignment horizontal="center" vertical="center" wrapText="1"/>
    </xf>
    <xf numFmtId="0" fontId="7" fillId="5" borderId="1" applyAlignment="1" pivotButton="0" quotePrefix="0" xfId="0">
      <alignment horizontal="center" vertical="center" wrapText="1"/>
    </xf>
    <xf numFmtId="0" fontId="10" fillId="4" borderId="1" applyAlignment="1" pivotButton="0" quotePrefix="0" xfId="0">
      <alignment horizontal="center" vertical="center" wrapText="1"/>
    </xf>
    <xf numFmtId="0" fontId="7" fillId="5" borderId="2" applyAlignment="1" pivotButton="0" quotePrefix="0" xfId="0">
      <alignment horizontal="left" vertical="center" wrapText="1" indent="1"/>
    </xf>
    <xf numFmtId="0" fontId="11" fillId="0" borderId="0" applyAlignment="1" pivotButton="0" quotePrefix="0" xfId="0">
      <alignment horizontal="left" vertical="center"/>
    </xf>
    <xf numFmtId="0" fontId="12" fillId="0" borderId="0" applyAlignment="1" pivotButton="0" quotePrefix="0" xfId="0">
      <alignment horizontal="left" vertical="top" wrapText="1" indent="1"/>
    </xf>
    <xf numFmtId="0" fontId="13" fillId="0" borderId="0" applyAlignment="1" pivotButton="0" quotePrefix="0" xfId="0">
      <alignment horizontal="center" vertical="center"/>
    </xf>
    <xf numFmtId="0" fontId="14" fillId="0" borderId="0" applyAlignment="1" pivotButton="0" quotePrefix="0" xfId="0">
      <alignment horizontal="left" vertical="center" indent="1"/>
    </xf>
    <xf numFmtId="0" fontId="0" fillId="3" borderId="0" applyAlignment="1" pivotButton="0" quotePrefix="0" xfId="0">
      <alignment horizontal="general" vertical="bottom"/>
    </xf>
    <xf numFmtId="0" fontId="15" fillId="6" borderId="0" applyAlignment="1" pivotButton="0" quotePrefix="0" xfId="0">
      <alignment horizontal="left" vertical="center"/>
    </xf>
    <xf numFmtId="0" fontId="16" fillId="7" borderId="2" applyAlignment="1" pivotButton="0" quotePrefix="0" xfId="0">
      <alignment horizontal="left" vertical="center" wrapText="1" indent="1"/>
    </xf>
    <xf numFmtId="0" fontId="12" fillId="4" borderId="0" applyAlignment="1" pivotButton="0" quotePrefix="0" xfId="0">
      <alignment horizontal="left" vertical="top" wrapText="1" indent="1"/>
    </xf>
    <xf numFmtId="0" fontId="9" fillId="4" borderId="1" applyAlignment="1" pivotButton="0" quotePrefix="0" xfId="0">
      <alignment horizontal="center" vertical="center" wrapText="1"/>
    </xf>
    <xf numFmtId="0" fontId="16" fillId="7" borderId="1" applyAlignment="1" pivotButton="0" quotePrefix="0" xfId="0">
      <alignment horizontal="left" vertical="center" wrapText="1" indent="1"/>
    </xf>
    <xf numFmtId="0" fontId="6" fillId="4" borderId="1" applyAlignment="1" pivotButton="0" quotePrefix="0" xfId="0">
      <alignment horizontal="center" vertical="center" wrapText="1"/>
    </xf>
    <xf numFmtId="0" fontId="16" fillId="7" borderId="1" applyAlignment="1" pivotButton="0" quotePrefix="0" xfId="0">
      <alignment horizontal="center" vertical="center" wrapText="1"/>
    </xf>
    <xf numFmtId="0" fontId="17" fillId="4" borderId="1" applyAlignment="1" pivotButton="0" quotePrefix="0" xfId="0">
      <alignment horizontal="center" vertical="center" wrapText="1"/>
    </xf>
    <xf numFmtId="0" fontId="17" fillId="5" borderId="1" applyAlignment="1" pivotButton="0" quotePrefix="0" xfId="0">
      <alignment horizontal="center" vertical="center" wrapText="1"/>
    </xf>
    <xf numFmtId="0" fontId="12" fillId="5" borderId="1" applyAlignment="1" pivotButton="0" quotePrefix="0" xfId="0">
      <alignment horizontal="center" vertical="center" wrapText="1"/>
    </xf>
    <xf numFmtId="0" fontId="18" fillId="6" borderId="2" applyAlignment="1" pivotButton="0" quotePrefix="0" xfId="0">
      <alignment horizontal="left" vertical="center" indent="1"/>
    </xf>
    <xf numFmtId="0" fontId="19" fillId="5" borderId="2" applyAlignment="1" pivotButton="0" quotePrefix="0" xfId="0">
      <alignment horizontal="center" vertical="center" wrapText="1"/>
    </xf>
    <xf numFmtId="0" fontId="16" fillId="7" borderId="2" applyAlignment="1" pivotButton="0" quotePrefix="0" xfId="0">
      <alignment horizontal="left" vertical="top" wrapText="1" indent="1"/>
    </xf>
    <xf numFmtId="0" fontId="20" fillId="0" borderId="0" applyAlignment="1" pivotButton="0" quotePrefix="0" xfId="0">
      <alignment horizontal="left" vertical="center" indent="1"/>
    </xf>
    <xf numFmtId="0" fontId="21" fillId="0" borderId="0" applyAlignment="1" pivotButton="0" quotePrefix="0" xfId="0">
      <alignment horizontal="left" vertical="center" indent="1"/>
    </xf>
    <xf numFmtId="0" fontId="22" fillId="6" borderId="3" applyAlignment="1" pivotButton="0" quotePrefix="0" xfId="0">
      <alignment horizontal="center" vertical="center" wrapText="1"/>
    </xf>
    <xf numFmtId="0" fontId="22" fillId="3" borderId="4" applyAlignment="1" pivotButton="0" quotePrefix="0" xfId="0">
      <alignment horizontal="center" vertical="center" wrapText="1"/>
    </xf>
    <xf numFmtId="0" fontId="22" fillId="2" borderId="5" applyAlignment="1" pivotButton="0" quotePrefix="0" xfId="0">
      <alignment horizontal="center" vertical="center" wrapText="1"/>
    </xf>
    <xf numFmtId="1" fontId="23" fillId="5" borderId="6" applyAlignment="1" pivotButton="0" quotePrefix="0" xfId="0">
      <alignment horizontal="center" vertical="center" wrapText="1"/>
    </xf>
    <xf numFmtId="1" fontId="24" fillId="5" borderId="7" applyAlignment="1" pivotButton="0" quotePrefix="0" xfId="0">
      <alignment horizontal="center" vertical="center" wrapText="1"/>
    </xf>
    <xf numFmtId="2" fontId="23" fillId="5" borderId="6" applyAlignment="1" pivotButton="0" quotePrefix="0" xfId="0">
      <alignment horizontal="center" vertical="center" wrapText="1"/>
    </xf>
    <xf numFmtId="1" fontId="25" fillId="5" borderId="8" applyAlignment="1" pivotButton="0" quotePrefix="0" xfId="0">
      <alignment horizontal="center" vertical="center" wrapText="1"/>
    </xf>
    <xf numFmtId="0" fontId="12" fillId="5" borderId="9" applyAlignment="1" pivotButton="0" quotePrefix="0" xfId="0">
      <alignment horizontal="center" vertical="center" wrapText="1"/>
    </xf>
    <xf numFmtId="0" fontId="12" fillId="5" borderId="10" applyAlignment="1" pivotButton="0" quotePrefix="0" xfId="0">
      <alignment horizontal="center" vertical="center" wrapText="1"/>
    </xf>
    <xf numFmtId="0" fontId="12" fillId="5" borderId="11" applyAlignment="1" pivotButton="0" quotePrefix="0" xfId="0">
      <alignment horizontal="center" vertical="center" wrapText="1"/>
    </xf>
    <xf numFmtId="9" fontId="9" fillId="5" borderId="1" applyAlignment="1" pivotButton="0" quotePrefix="0" xfId="0">
      <alignment horizontal="center" vertical="center" wrapText="1"/>
    </xf>
    <xf numFmtId="0" fontId="17" fillId="4" borderId="1" applyAlignment="1" pivotButton="0" quotePrefix="0" xfId="0">
      <alignment horizontal="center" vertical="center"/>
    </xf>
    <xf numFmtId="0" fontId="7" fillId="5" borderId="2" applyAlignment="1" pivotButton="0" quotePrefix="0" xfId="0">
      <alignment horizontal="left" vertical="top" wrapText="1" indent="1"/>
    </xf>
    <xf numFmtId="0" fontId="0" fillId="0" borderId="0" applyAlignment="1" pivotButton="0" quotePrefix="0" xfId="0">
      <alignment horizontal="general" vertical="bottom"/>
    </xf>
    <xf numFmtId="0" fontId="0" fillId="0" borderId="0" pivotButton="0" quotePrefix="0" xfId="0"/>
    <xf numFmtId="0" fontId="0" fillId="2" borderId="0" applyAlignment="1" pivotButton="0" quotePrefix="0" xfId="0">
      <alignment horizontal="general" vertical="bottom"/>
    </xf>
    <xf numFmtId="0" fontId="4" fillId="0" borderId="0" applyAlignment="1" pivotButton="0" quotePrefix="0" xfId="0">
      <alignment horizontal="left" vertical="center"/>
    </xf>
    <xf numFmtId="0" fontId="5" fillId="0" borderId="0" applyAlignment="1" pivotButton="0" quotePrefix="0" xfId="0">
      <alignment horizontal="left" vertical="center"/>
    </xf>
    <xf numFmtId="0" fontId="6" fillId="0" borderId="0" applyAlignment="1" pivotButton="0" quotePrefix="0" xfId="0">
      <alignment horizontal="left" vertical="center"/>
    </xf>
    <xf numFmtId="0" fontId="7" fillId="0" borderId="0" applyAlignment="1" pivotButton="0" quotePrefix="0" xfId="0">
      <alignment horizontal="left" vertical="top" wrapText="1" indent="1"/>
    </xf>
    <xf numFmtId="0" fontId="8" fillId="3" borderId="1" applyAlignment="1" pivotButton="0" quotePrefix="0" xfId="0">
      <alignment horizontal="center" vertical="center" wrapText="1"/>
    </xf>
    <xf numFmtId="0" fontId="9" fillId="4" borderId="1" applyAlignment="1" pivotButton="0" quotePrefix="0" xfId="0">
      <alignment horizontal="left" vertical="center" wrapText="1" indent="1"/>
    </xf>
    <xf numFmtId="0" fontId="7" fillId="5" borderId="1" applyAlignment="1" pivotButton="0" quotePrefix="0" xfId="0">
      <alignment horizontal="left" vertical="center" wrapText="1" indent="1"/>
    </xf>
    <xf numFmtId="0" fontId="6" fillId="5" borderId="1" applyAlignment="1" pivotButton="0" quotePrefix="0" xfId="0">
      <alignment horizontal="center" vertical="center" wrapText="1"/>
    </xf>
    <xf numFmtId="0" fontId="7" fillId="5" borderId="1" applyAlignment="1" pivotButton="0" quotePrefix="0" xfId="0">
      <alignment horizontal="center" vertical="center" wrapText="1"/>
    </xf>
    <xf numFmtId="0" fontId="10" fillId="4" borderId="1" applyAlignment="1" pivotButton="0" quotePrefix="0" xfId="0">
      <alignment horizontal="center" vertical="center" wrapText="1"/>
    </xf>
    <xf numFmtId="0" fontId="7" fillId="5" borderId="2" applyAlignment="1" pivotButton="0" quotePrefix="0" xfId="0">
      <alignment horizontal="left" vertical="center" wrapText="1" indent="1"/>
    </xf>
    <xf numFmtId="0" fontId="0" fillId="0" borderId="13" pivotButton="0" quotePrefix="0" xfId="0"/>
    <xf numFmtId="0" fontId="11" fillId="0" borderId="0" applyAlignment="1" pivotButton="0" quotePrefix="0" xfId="0">
      <alignment horizontal="left" vertical="center"/>
    </xf>
    <xf numFmtId="0" fontId="12" fillId="0" borderId="0" applyAlignment="1" pivotButton="0" quotePrefix="0" xfId="0">
      <alignment horizontal="left" vertical="top" wrapText="1" indent="1"/>
    </xf>
    <xf numFmtId="0" fontId="13" fillId="0" borderId="0" applyAlignment="1" pivotButton="0" quotePrefix="0" xfId="0">
      <alignment horizontal="center" vertical="center"/>
    </xf>
    <xf numFmtId="0" fontId="14" fillId="0" borderId="0" applyAlignment="1" pivotButton="0" quotePrefix="0" xfId="0">
      <alignment horizontal="left" vertical="center" indent="1"/>
    </xf>
    <xf numFmtId="0" fontId="0" fillId="3" borderId="0" applyAlignment="1" pivotButton="0" quotePrefix="0" xfId="0">
      <alignment horizontal="general" vertical="bottom"/>
    </xf>
    <xf numFmtId="0" fontId="15" fillId="6" borderId="0" applyAlignment="1" pivotButton="0" quotePrefix="0" xfId="0">
      <alignment horizontal="left" vertical="center"/>
    </xf>
    <xf numFmtId="0" fontId="0" fillId="0" borderId="15" pivotButton="0" quotePrefix="0" xfId="0"/>
    <xf numFmtId="0" fontId="16" fillId="7" borderId="2" applyAlignment="1" pivotButton="0" quotePrefix="0" xfId="0">
      <alignment horizontal="left" vertical="center" wrapText="1" indent="1"/>
    </xf>
    <xf numFmtId="0" fontId="12" fillId="4" borderId="0" applyAlignment="1" pivotButton="0" quotePrefix="0" xfId="0">
      <alignment horizontal="left" vertical="top" wrapText="1" indent="1"/>
    </xf>
    <xf numFmtId="0" fontId="9" fillId="4" borderId="1" applyAlignment="1" pivotButton="0" quotePrefix="0" xfId="0">
      <alignment horizontal="center" vertical="center" wrapText="1"/>
    </xf>
    <xf numFmtId="0" fontId="16" fillId="7" borderId="1" applyAlignment="1" pivotButton="0" quotePrefix="0" xfId="0">
      <alignment horizontal="left" vertical="center" wrapText="1" indent="1"/>
    </xf>
    <xf numFmtId="0" fontId="6" fillId="4" borderId="1" applyAlignment="1" pivotButton="0" quotePrefix="0" xfId="0">
      <alignment horizontal="center" vertical="center" wrapText="1"/>
    </xf>
    <xf numFmtId="0" fontId="16" fillId="7" borderId="1" applyAlignment="1" pivotButton="0" quotePrefix="0" xfId="0">
      <alignment horizontal="center" vertical="center" wrapText="1"/>
    </xf>
    <xf numFmtId="0" fontId="17" fillId="4" borderId="1" applyAlignment="1" pivotButton="0" quotePrefix="0" xfId="0">
      <alignment horizontal="center" vertical="center" wrapText="1"/>
    </xf>
    <xf numFmtId="0" fontId="17" fillId="5" borderId="1" applyAlignment="1" pivotButton="0" quotePrefix="0" xfId="0">
      <alignment horizontal="center" vertical="center" wrapText="1"/>
    </xf>
    <xf numFmtId="0" fontId="12" fillId="5" borderId="1" applyAlignment="1" pivotButton="0" quotePrefix="0" xfId="0">
      <alignment horizontal="center" vertical="center" wrapText="1"/>
    </xf>
    <xf numFmtId="0" fontId="18" fillId="6" borderId="2" applyAlignment="1" pivotButton="0" quotePrefix="0" xfId="0">
      <alignment horizontal="left" vertical="center" indent="1"/>
    </xf>
    <xf numFmtId="0" fontId="19" fillId="5" borderId="2" applyAlignment="1" pivotButton="0" quotePrefix="0" xfId="0">
      <alignment horizontal="center" vertical="center" wrapText="1"/>
    </xf>
    <xf numFmtId="0" fontId="16" fillId="7" borderId="2" applyAlignment="1" pivotButton="0" quotePrefix="0" xfId="0">
      <alignment horizontal="left" vertical="top" wrapText="1" indent="1"/>
    </xf>
    <xf numFmtId="0" fontId="20" fillId="0" borderId="0" applyAlignment="1" pivotButton="0" quotePrefix="0" xfId="0">
      <alignment horizontal="left" vertical="center" indent="1"/>
    </xf>
    <xf numFmtId="0" fontId="21" fillId="0" borderId="0" applyAlignment="1" pivotButton="0" quotePrefix="0" xfId="0">
      <alignment horizontal="left" vertical="center" indent="1"/>
    </xf>
    <xf numFmtId="0" fontId="22" fillId="6" borderId="3" applyAlignment="1" pivotButton="0" quotePrefix="0" xfId="0">
      <alignment horizontal="center" vertical="center" wrapText="1"/>
    </xf>
    <xf numFmtId="0" fontId="22" fillId="3" borderId="4" applyAlignment="1" pivotButton="0" quotePrefix="0" xfId="0">
      <alignment horizontal="center" vertical="center" wrapText="1"/>
    </xf>
    <xf numFmtId="0" fontId="22" fillId="2" borderId="5" applyAlignment="1" pivotButton="0" quotePrefix="0" xfId="0">
      <alignment horizontal="center" vertical="center" wrapText="1"/>
    </xf>
    <xf numFmtId="1" fontId="23" fillId="5" borderId="6" applyAlignment="1" pivotButton="0" quotePrefix="0" xfId="0">
      <alignment horizontal="center" vertical="center" wrapText="1"/>
    </xf>
    <xf numFmtId="1" fontId="24" fillId="5" borderId="7" applyAlignment="1" pivotButton="0" quotePrefix="0" xfId="0">
      <alignment horizontal="center" vertical="center" wrapText="1"/>
    </xf>
    <xf numFmtId="2" fontId="23" fillId="5" borderId="6" applyAlignment="1" pivotButton="0" quotePrefix="0" xfId="0">
      <alignment horizontal="center" vertical="center" wrapText="1"/>
    </xf>
    <xf numFmtId="1" fontId="25" fillId="5" borderId="8" applyAlignment="1" pivotButton="0" quotePrefix="0" xfId="0">
      <alignment horizontal="center" vertical="center" wrapText="1"/>
    </xf>
    <xf numFmtId="0" fontId="12" fillId="5" borderId="9" applyAlignment="1" pivotButton="0" quotePrefix="0" xfId="0">
      <alignment horizontal="center" vertical="center" wrapText="1"/>
    </xf>
    <xf numFmtId="0" fontId="12" fillId="5" borderId="10" applyAlignment="1" pivotButton="0" quotePrefix="0" xfId="0">
      <alignment horizontal="center" vertical="center" wrapText="1"/>
    </xf>
    <xf numFmtId="0" fontId="12" fillId="5" borderId="11" applyAlignment="1" pivotButton="0" quotePrefix="0" xfId="0">
      <alignment horizontal="center" vertical="center" wrapText="1"/>
    </xf>
    <xf numFmtId="9" fontId="9" fillId="5" borderId="1" applyAlignment="1" pivotButton="0" quotePrefix="0" xfId="0">
      <alignment horizontal="center" vertical="center" wrapText="1"/>
    </xf>
    <xf numFmtId="0" fontId="17" fillId="4" borderId="1" applyAlignment="1" pivotButton="0" quotePrefix="0" xfId="0">
      <alignment horizontal="center" vertical="center"/>
    </xf>
    <xf numFmtId="0" fontId="7" fillId="5" borderId="2" applyAlignment="1" pivotButton="0" quotePrefix="0" xfId="0">
      <alignment horizontal="left" vertical="top" wrapText="1" inden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3">
    <dxf>
      <font>
        <name val="Arial"/>
        <charset val="1"/>
        <family val="0"/>
        <b val="1"/>
        <color rgb="FF16A34A"/>
        <sz val="10"/>
      </font>
      <fill>
        <patternFill>
          <bgColor rgb="FFDCFCE7"/>
        </patternFill>
      </fill>
    </dxf>
    <dxf>
      <font>
        <name val="Arial"/>
        <charset val="1"/>
        <family val="0"/>
        <b val="1"/>
        <color rgb="FFD97706"/>
        <sz val="10"/>
      </font>
      <fill>
        <patternFill>
          <bgColor rgb="FFFEF3C7"/>
        </patternFill>
      </fill>
    </dxf>
    <dxf>
      <font>
        <name val="Arial"/>
        <charset val="1"/>
        <family val="0"/>
        <b val="1"/>
        <color rgb="FFDC2626"/>
        <sz val="10"/>
      </font>
      <fill>
        <patternFill>
          <bgColor rgb="FFFEE2E2"/>
        </patternFill>
      </fill>
    </dxf>
  </dxfs>
  <colors>
    <indexedColors>
      <rgbColor rgb="FF000000"/>
      <rgbColor rgb="FFFFFFFF"/>
      <rgbColor rgb="FFDC2626"/>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EF3C7"/>
      <rgbColor rgb="FFDCFCE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2E8F0"/>
      <rgbColor rgb="FFFAF7F0"/>
      <rgbColor rgb="FFFFFBEB"/>
      <rgbColor rgb="FF99CCFF"/>
      <rgbColor rgb="FFFF99CC"/>
      <rgbColor rgb="FFCC99FF"/>
      <rgbColor rgb="FFFEE2E2"/>
      <rgbColor rgb="FF3366FF"/>
      <rgbColor rgb="FF33CCCC"/>
      <rgbColor rgb="FF99CC00"/>
      <rgbColor rgb="FFFFCC00"/>
      <rgbColor rgb="FFFF9900"/>
      <rgbColor rgb="FFD97706"/>
      <rgbColor rgb="FF64748B"/>
      <rgbColor rgb="FFC9A961"/>
      <rgbColor rgb="FF0B2447"/>
      <rgbColor rgb="FF16A34A"/>
      <rgbColor rgb="FF0F172A"/>
      <rgbColor rgb="FF333300"/>
      <rgbColor rgb="FF993300"/>
      <rgbColor rgb="FF993366"/>
      <rgbColor rgb="FF333399"/>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F31"/>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 customWidth="1" style="48" min="1" max="1"/>
    <col width="30" customWidth="1" style="48" min="2" max="5"/>
    <col width="2" customWidth="1" style="48" min="6" max="6"/>
  </cols>
  <sheetData>
    <row r="1" ht="7.5" customHeight="1" s="49">
      <c r="A1" s="50" t="n"/>
      <c r="B1" s="50" t="n"/>
      <c r="C1" s="50" t="n"/>
      <c r="D1" s="50" t="n"/>
      <c r="E1" s="50" t="n"/>
      <c r="F1" s="50" t="n"/>
    </row>
    <row r="2"/>
    <row r="3" ht="49.5" customHeight="1" s="49">
      <c r="B3" s="51" t="inlineStr">
        <is>
          <t>Scoring Assistant</t>
        </is>
      </c>
    </row>
    <row r="4" ht="27.75" customHeight="1" s="49">
      <c r="B4" s="52" t="inlineStr">
        <is>
          <t>25-Item, 5-Subscale Scale · Template for SDQ</t>
        </is>
      </c>
    </row>
    <row r="5" ht="3.75" customHeight="1" s="49">
      <c r="B5" s="50" t="n"/>
    </row>
    <row r="6"/>
    <row r="7" ht="24" customHeight="1" s="49">
      <c r="B7" s="53" t="inlineStr">
        <is>
          <t>WHAT THIS WORKSHEET IS</t>
        </is>
      </c>
    </row>
    <row r="8" ht="60" customHeight="1" s="49">
      <c r="B8" s="54" t="inlineStr">
        <is>
          <t>This worksheet is an arithmetic scoring assistant for clinical scales structured as 25 items across 5 subscales of 5 items each. Each item is scored 0, 1, or 2. The layout is compatible with the SDQ (Strengths and Difficulties Questionnaire).</t>
        </is>
      </c>
    </row>
    <row r="9"/>
    <row r="10" ht="60" customHeight="1" s="49">
      <c r="B10" s="54" t="inlineStr">
        <is>
          <t>The clinician records the 25 item responses while consulting the official manual. The worksheet automatically calculates each subscale score and the total difficulties score, and produces a side-by-side view of the subscales.</t>
        </is>
      </c>
    </row>
    <row r="11"/>
    <row r="12" ht="39.75" customHeight="1" s="49">
      <c r="B12" s="54" t="inlineStr">
        <is>
          <t>This worksheet does NOT replace the official manual. Cutoff scores and clinical banding (normal, borderline, clinical) must be looked up in the instrument's original documentation.</t>
        </is>
      </c>
    </row>
    <row r="13"/>
    <row r="14" ht="24" customHeight="1" s="49">
      <c r="B14" s="53" t="inlineStr">
        <is>
          <t>STRUCTURE OF THE 5 SUBSCALES</t>
        </is>
      </c>
    </row>
    <row r="15" ht="21.75" customHeight="1" s="49">
      <c r="B15" s="55" t="inlineStr">
        <is>
          <t>Subscale</t>
        </is>
      </c>
      <c r="C15" s="55" t="inlineStr">
        <is>
          <t>Domain</t>
        </is>
      </c>
      <c r="D15" s="55" t="inlineStr">
        <is>
          <t>Code</t>
        </is>
      </c>
      <c r="E15" s="55" t="inlineStr">
        <is>
          <t>Items</t>
        </is>
      </c>
    </row>
    <row r="16" ht="21.75" customHeight="1" s="49">
      <c r="B16" s="56" t="inlineStr">
        <is>
          <t>Emotional symptoms</t>
        </is>
      </c>
      <c r="C16" s="57" t="inlineStr">
        <is>
          <t>Emotional problems</t>
        </is>
      </c>
      <c r="D16" s="58" t="inlineStr">
        <is>
          <t>S1</t>
        </is>
      </c>
      <c r="E16" s="59" t="inlineStr">
        <is>
          <t>5 items</t>
        </is>
      </c>
    </row>
    <row r="17" ht="21.75" customHeight="1" s="49">
      <c r="B17" s="56" t="inlineStr">
        <is>
          <t>Conduct problems</t>
        </is>
      </c>
      <c r="C17" s="57" t="inlineStr">
        <is>
          <t>Disruptive behaviors</t>
        </is>
      </c>
      <c r="D17" s="58" t="inlineStr">
        <is>
          <t>S2</t>
        </is>
      </c>
      <c r="E17" s="59" t="inlineStr">
        <is>
          <t>5 items</t>
        </is>
      </c>
    </row>
    <row r="18" ht="21.75" customHeight="1" s="49">
      <c r="B18" s="56" t="inlineStr">
        <is>
          <t>Hyperactivity and inattention</t>
        </is>
      </c>
      <c r="C18" s="57" t="inlineStr">
        <is>
          <t>Impulsivity and attention</t>
        </is>
      </c>
      <c r="D18" s="58" t="inlineStr">
        <is>
          <t>S3</t>
        </is>
      </c>
      <c r="E18" s="59" t="inlineStr">
        <is>
          <t>5 items</t>
        </is>
      </c>
    </row>
    <row r="19" ht="21.75" customHeight="1" s="49">
      <c r="B19" s="56" t="inlineStr">
        <is>
          <t>Peer relationship problems</t>
        </is>
      </c>
      <c r="C19" s="57" t="inlineStr">
        <is>
          <t>Peer interaction</t>
        </is>
      </c>
      <c r="D19" s="58" t="inlineStr">
        <is>
          <t>S4</t>
        </is>
      </c>
      <c r="E19" s="59" t="inlineStr">
        <is>
          <t>5 items</t>
        </is>
      </c>
    </row>
    <row r="20" ht="21.75" customHeight="1" s="49">
      <c r="B20" s="56" t="inlineStr">
        <is>
          <t>Prosocial behavior</t>
        </is>
      </c>
      <c r="C20" s="57" t="inlineStr">
        <is>
          <t>Positive skills (reverse-scored)</t>
        </is>
      </c>
      <c r="D20" s="58" t="inlineStr">
        <is>
          <t>S5</t>
        </is>
      </c>
      <c r="E20" s="59" t="inlineStr">
        <is>
          <t>5 items</t>
        </is>
      </c>
    </row>
    <row r="21"/>
    <row r="22" ht="24" customHeight="1" s="49">
      <c r="B22" s="53" t="inlineStr">
        <is>
          <t>PER-ITEM SCORING SCALE</t>
        </is>
      </c>
    </row>
    <row r="23" ht="19.5" customHeight="1" s="49">
      <c r="B23" s="60" t="inlineStr">
        <is>
          <t>0</t>
        </is>
      </c>
      <c r="C23" s="61" t="inlineStr">
        <is>
          <t>Not true</t>
        </is>
      </c>
      <c r="D23" s="62" t="n"/>
      <c r="E23" s="62" t="n"/>
    </row>
    <row r="24" ht="19.5" customHeight="1" s="49">
      <c r="B24" s="60" t="inlineStr">
        <is>
          <t>1</t>
        </is>
      </c>
      <c r="C24" s="61" t="inlineStr">
        <is>
          <t>Somewhat true</t>
        </is>
      </c>
      <c r="D24" s="62" t="n"/>
      <c r="E24" s="62" t="n"/>
    </row>
    <row r="25" ht="19.5" customHeight="1" s="49">
      <c r="B25" s="60" t="inlineStr">
        <is>
          <t>2</t>
        </is>
      </c>
      <c r="C25" s="61" t="inlineStr">
        <is>
          <t>Certainly true</t>
        </is>
      </c>
      <c r="D25" s="62" t="n"/>
      <c r="E25" s="62" t="n"/>
    </row>
    <row r="26"/>
    <row r="27" ht="19.5" customHeight="1" s="49">
      <c r="B27" s="63" t="inlineStr">
        <is>
          <t>LEGAL NOTICE</t>
        </is>
      </c>
    </row>
    <row r="28" ht="90" customHeight="1" s="49">
      <c r="B28" s="64" t="inlineStr">
        <is>
          <t>The literal SDQ items, the cutoff scores, and the clinical banding are intellectual property and must be looked up in the instrument's official manual. This worksheet provides only an arithmetic support framework for the qualified professional.</t>
        </is>
      </c>
    </row>
    <row r="29"/>
    <row r="30" ht="3.75" customHeight="1" s="49">
      <c r="B30" s="50" t="n"/>
    </row>
    <row r="31" ht="19.5" customHeight="1" s="49">
      <c r="B31" s="65" t="inlineStr">
        <is>
          <t>ATRI PROTOCOL · SCORING ASSISTANT · WORKSHEET 03</t>
        </is>
      </c>
    </row>
  </sheetData>
  <mergeCells count="16">
    <mergeCell ref="B31:E31"/>
    <mergeCell ref="B27:E27"/>
    <mergeCell ref="B22:E22"/>
    <mergeCell ref="B8:E8"/>
    <mergeCell ref="B4:E4"/>
    <mergeCell ref="B12:E12"/>
    <mergeCell ref="C23:E23"/>
    <mergeCell ref="B30:E30"/>
    <mergeCell ref="B7:E7"/>
    <mergeCell ref="B3:E3"/>
    <mergeCell ref="B5:E5"/>
    <mergeCell ref="B10:E10"/>
    <mergeCell ref="B28:E28"/>
    <mergeCell ref="C25:E25"/>
    <mergeCell ref="B14:E14"/>
    <mergeCell ref="C24:E24"/>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G59"/>
  <sheetViews>
    <sheetView showFormulas="0" showGridLines="0" showRowColHeaders="1" showZeros="1" rightToLeft="0" tabSelected="0" showOutlineSymbols="1" defaultGridColor="1" view="normal" topLeftCell="A1" colorId="64" zoomScale="100" zoomScaleNormal="100" zoomScalePageLayoutView="100" workbookViewId="0">
      <pane xSplit="1" ySplit="16" topLeftCell="B17" activePane="bottomRight" state="frozen"/>
      <selection pane="topLeft" activeCell="A1" activeCellId="0" sqref="A1"/>
      <selection pane="topRight" activeCell="B1" activeCellId="0" sqref="B1"/>
      <selection pane="bottomLeft" activeCell="A17" activeCellId="0" sqref="A17"/>
      <selection pane="bottomRight" activeCell="A1" activeCellId="0" sqref="A1"/>
    </sheetView>
  </sheetViews>
  <sheetFormatPr baseColWidth="8" defaultColWidth="8.6796875" defaultRowHeight="15" zeroHeight="0" outlineLevelRow="0"/>
  <cols>
    <col width="2" customWidth="1" style="48" min="1" max="1"/>
    <col width="6" customWidth="1" style="48" min="2" max="2"/>
    <col width="38" customWidth="1" style="48" min="3" max="3"/>
    <col width="14" customWidth="1" style="48" min="4" max="5"/>
    <col width="16" customWidth="1" style="48" min="6" max="6"/>
    <col width="2" customWidth="1" style="48" min="7" max="7"/>
  </cols>
  <sheetData>
    <row r="1" ht="7.5" customHeight="1" s="49">
      <c r="A1" s="50" t="n"/>
      <c r="B1" s="50" t="n"/>
      <c r="C1" s="50" t="n"/>
      <c r="D1" s="50" t="n"/>
      <c r="E1" s="50" t="n"/>
      <c r="F1" s="50" t="n"/>
      <c r="G1" s="50" t="n"/>
    </row>
    <row r="2"/>
    <row r="3" ht="36" customHeight="1" s="49">
      <c r="B3" s="66" t="inlineStr">
        <is>
          <t>Assessment Record</t>
        </is>
      </c>
    </row>
    <row r="4" ht="3.75" customHeight="1" s="49">
      <c r="B4" s="67" t="n"/>
    </row>
    <row r="5"/>
    <row r="6" ht="24" customHeight="1" s="49">
      <c r="B6" s="68" t="inlineStr">
        <is>
          <t xml:space="preserve">  IDENTIFICATION</t>
        </is>
      </c>
    </row>
    <row r="7" ht="21.75" customHeight="1" s="49">
      <c r="B7" s="56" t="inlineStr">
        <is>
          <t>Patient name</t>
        </is>
      </c>
      <c r="C7" s="69" t="n"/>
      <c r="D7" s="70" t="n"/>
      <c r="E7" s="62" t="n"/>
      <c r="F7" s="62" t="n"/>
    </row>
    <row r="8" ht="21.75" customHeight="1" s="49">
      <c r="B8" s="56" t="inlineStr">
        <is>
          <t>Date of birth</t>
        </is>
      </c>
      <c r="C8" s="69" t="n"/>
      <c r="D8" s="70" t="n"/>
      <c r="E8" s="62" t="n"/>
      <c r="F8" s="62" t="n"/>
    </row>
    <row r="9" ht="21.75" customHeight="1" s="49">
      <c r="B9" s="56" t="inlineStr">
        <is>
          <t>Chronological age</t>
        </is>
      </c>
      <c r="C9" s="69" t="n"/>
      <c r="D9" s="70" t="n"/>
      <c r="E9" s="62" t="n"/>
      <c r="F9" s="62" t="n"/>
    </row>
    <row r="10" ht="21.75" customHeight="1" s="49">
      <c r="B10" s="56" t="inlineStr">
        <is>
          <t>Respondent (parent/teacher)</t>
        </is>
      </c>
      <c r="C10" s="69" t="n"/>
      <c r="D10" s="70" t="n"/>
      <c r="E10" s="62" t="n"/>
      <c r="F10" s="62" t="n"/>
    </row>
    <row r="11" ht="21.75" customHeight="1" s="49">
      <c r="B11" s="56" t="inlineStr">
        <is>
          <t>Date administered</t>
        </is>
      </c>
      <c r="C11" s="69" t="n"/>
      <c r="D11" s="70" t="n"/>
      <c r="E11" s="62" t="n"/>
      <c r="F11" s="62" t="n"/>
    </row>
    <row r="12" ht="21.75" customHeight="1" s="49">
      <c r="B12" s="56" t="inlineStr">
        <is>
          <t>Clinician / License No.</t>
        </is>
      </c>
      <c r="C12" s="69" t="n"/>
      <c r="D12" s="70" t="n"/>
      <c r="E12" s="62" t="n"/>
      <c r="F12" s="62" t="n"/>
    </row>
    <row r="13"/>
    <row r="14" ht="27.75" customHeight="1" s="49">
      <c r="B14" s="68" t="inlineStr">
        <is>
          <t xml:space="preserve">  RECORDING THE 25 ITEMS BY SUBSCALE</t>
        </is>
      </c>
    </row>
    <row r="15" ht="49.5" customHeight="1" s="49">
      <c r="B15" s="71" t="inlineStr">
        <is>
          <t>Record each item using the official manual. Each item is scored 0, 1, or 2 according to the response scale. Note: items in the "Prosocial" subscale (S5) measure positive skills and should be recorded according to the instrument's original manual.</t>
        </is>
      </c>
    </row>
    <row r="16"/>
    <row r="17" ht="25.5" customHeight="1" s="49">
      <c r="B17" s="55" t="inlineStr">
        <is>
          <t>#</t>
        </is>
      </c>
      <c r="C17" s="55" t="inlineStr">
        <is>
          <t>Item (fill in per the manual)</t>
        </is>
      </c>
      <c r="D17" s="55" t="inlineStr">
        <is>
          <t>Subscale</t>
        </is>
      </c>
      <c r="E17" s="55" t="inlineStr">
        <is>
          <t>Response (0-2)</t>
        </is>
      </c>
      <c r="F17" s="55" t="inlineStr">
        <is>
          <t>Status</t>
        </is>
      </c>
    </row>
    <row r="18" ht="21.75" customHeight="1" s="49">
      <c r="B18" s="72" t="n">
        <v>1</v>
      </c>
      <c r="C18" s="73" t="n"/>
      <c r="D18" s="74" t="inlineStr">
        <is>
          <t>S3</t>
        </is>
      </c>
      <c r="E18" s="75" t="n"/>
      <c r="F18" s="59">
        <f>IF(E18="","Pending",IF(E18=0,"No",IF(E18=1,"Partial",IF(E18=2,"Yes","?"))))</f>
        <v/>
      </c>
    </row>
    <row r="19" ht="21.75" customHeight="1" s="49">
      <c r="B19" s="72" t="n">
        <v>2</v>
      </c>
      <c r="C19" s="73" t="n"/>
      <c r="D19" s="74" t="inlineStr">
        <is>
          <t>S1</t>
        </is>
      </c>
      <c r="E19" s="75" t="n"/>
      <c r="F19" s="59">
        <f>IF(E19="","Pending",IF(E19=0,"No",IF(E19=1,"Partial",IF(E19=2,"Yes","?"))))</f>
        <v/>
      </c>
    </row>
    <row r="20" ht="21.75" customHeight="1" s="49">
      <c r="B20" s="72" t="n">
        <v>3</v>
      </c>
      <c r="C20" s="73" t="n"/>
      <c r="D20" s="74" t="inlineStr">
        <is>
          <t>S1</t>
        </is>
      </c>
      <c r="E20" s="75" t="n"/>
      <c r="F20" s="59">
        <f>IF(E20="","Pending",IF(E20=0,"No",IF(E20=1,"Partial",IF(E20=2,"Yes","?"))))</f>
        <v/>
      </c>
    </row>
    <row r="21" ht="21.75" customHeight="1" s="49">
      <c r="B21" s="72" t="n">
        <v>4</v>
      </c>
      <c r="C21" s="73" t="n"/>
      <c r="D21" s="74" t="inlineStr">
        <is>
          <t>S2</t>
        </is>
      </c>
      <c r="E21" s="75" t="n"/>
      <c r="F21" s="59">
        <f>IF(E21="","Pending",IF(E21=0,"No",IF(E21=1,"Partial",IF(E21=2,"Yes","?"))))</f>
        <v/>
      </c>
    </row>
    <row r="22" ht="21.75" customHeight="1" s="49">
      <c r="B22" s="72" t="n">
        <v>5</v>
      </c>
      <c r="C22" s="73" t="n"/>
      <c r="D22" s="74" t="inlineStr">
        <is>
          <t>S3</t>
        </is>
      </c>
      <c r="E22" s="75" t="n"/>
      <c r="F22" s="59">
        <f>IF(E22="","Pending",IF(E22=0,"No",IF(E22=1,"Partial",IF(E22=2,"Yes","?"))))</f>
        <v/>
      </c>
    </row>
    <row r="23" ht="21.75" customHeight="1" s="49">
      <c r="B23" s="72" t="n">
        <v>6</v>
      </c>
      <c r="C23" s="73" t="n"/>
      <c r="D23" s="74" t="inlineStr">
        <is>
          <t>S4</t>
        </is>
      </c>
      <c r="E23" s="75" t="n"/>
      <c r="F23" s="59">
        <f>IF(E23="","Pending",IF(E23=0,"No",IF(E23=1,"Partial",IF(E23=2,"Yes","?"))))</f>
        <v/>
      </c>
    </row>
    <row r="24" ht="21.75" customHeight="1" s="49">
      <c r="B24" s="72" t="n">
        <v>7</v>
      </c>
      <c r="C24" s="73" t="n"/>
      <c r="D24" s="74" t="inlineStr">
        <is>
          <t>S5</t>
        </is>
      </c>
      <c r="E24" s="75" t="n"/>
      <c r="F24" s="59">
        <f>IF(E24="","Pending",IF(E24=0,"No",IF(E24=1,"Partial",IF(E24=2,"Yes","?"))))</f>
        <v/>
      </c>
    </row>
    <row r="25" ht="21.75" customHeight="1" s="49">
      <c r="B25" s="72" t="n">
        <v>8</v>
      </c>
      <c r="C25" s="73" t="n"/>
      <c r="D25" s="74" t="inlineStr">
        <is>
          <t>S2</t>
        </is>
      </c>
      <c r="E25" s="75" t="n"/>
      <c r="F25" s="59">
        <f>IF(E25="","Pending",IF(E25=0,"No",IF(E25=1,"Partial",IF(E25=2,"Yes","?"))))</f>
        <v/>
      </c>
    </row>
    <row r="26" ht="21.75" customHeight="1" s="49">
      <c r="B26" s="72" t="n">
        <v>9</v>
      </c>
      <c r="C26" s="73" t="n"/>
      <c r="D26" s="74" t="inlineStr">
        <is>
          <t>S1</t>
        </is>
      </c>
      <c r="E26" s="75" t="n"/>
      <c r="F26" s="59">
        <f>IF(E26="","Pending",IF(E26=0,"No",IF(E26=1,"Partial",IF(E26=2,"Yes","?"))))</f>
        <v/>
      </c>
    </row>
    <row r="27" ht="21.75" customHeight="1" s="49">
      <c r="B27" s="72" t="n">
        <v>10</v>
      </c>
      <c r="C27" s="73" t="n"/>
      <c r="D27" s="74" t="inlineStr">
        <is>
          <t>S3</t>
        </is>
      </c>
      <c r="E27" s="75" t="n"/>
      <c r="F27" s="59">
        <f>IF(E27="","Pending",IF(E27=0,"No",IF(E27=1,"Partial",IF(E27=2,"Yes","?"))))</f>
        <v/>
      </c>
    </row>
    <row r="28" ht="21.75" customHeight="1" s="49">
      <c r="B28" s="72" t="n">
        <v>11</v>
      </c>
      <c r="C28" s="73" t="n"/>
      <c r="D28" s="74" t="inlineStr">
        <is>
          <t>S4</t>
        </is>
      </c>
      <c r="E28" s="75" t="n"/>
      <c r="F28" s="59">
        <f>IF(E28="","Pending",IF(E28=0,"No",IF(E28=1,"Partial",IF(E28=2,"Yes","?"))))</f>
        <v/>
      </c>
    </row>
    <row r="29" ht="21.75" customHeight="1" s="49">
      <c r="B29" s="72" t="n">
        <v>12</v>
      </c>
      <c r="C29" s="73" t="n"/>
      <c r="D29" s="74" t="inlineStr">
        <is>
          <t>S2</t>
        </is>
      </c>
      <c r="E29" s="75" t="n"/>
      <c r="F29" s="59">
        <f>IF(E29="","Pending",IF(E29=0,"No",IF(E29=1,"Partial",IF(E29=2,"Yes","?"))))</f>
        <v/>
      </c>
    </row>
    <row r="30" ht="21.75" customHeight="1" s="49">
      <c r="B30" s="72" t="n">
        <v>13</v>
      </c>
      <c r="C30" s="73" t="n"/>
      <c r="D30" s="74" t="inlineStr">
        <is>
          <t>S1</t>
        </is>
      </c>
      <c r="E30" s="75" t="n"/>
      <c r="F30" s="59">
        <f>IF(E30="","Pending",IF(E30=0,"No",IF(E30=1,"Partial",IF(E30=2,"Yes","?"))))</f>
        <v/>
      </c>
    </row>
    <row r="31" ht="21.75" customHeight="1" s="49">
      <c r="B31" s="72" t="n">
        <v>14</v>
      </c>
      <c r="C31" s="73" t="n"/>
      <c r="D31" s="74" t="inlineStr">
        <is>
          <t>S4</t>
        </is>
      </c>
      <c r="E31" s="75" t="n"/>
      <c r="F31" s="59">
        <f>IF(E31="","Pending",IF(E31=0,"No",IF(E31=1,"Partial",IF(E31=2,"Yes","?"))))</f>
        <v/>
      </c>
    </row>
    <row r="32" ht="21.75" customHeight="1" s="49">
      <c r="B32" s="72" t="n">
        <v>15</v>
      </c>
      <c r="C32" s="73" t="n"/>
      <c r="D32" s="74" t="inlineStr">
        <is>
          <t>S2</t>
        </is>
      </c>
      <c r="E32" s="75" t="n"/>
      <c r="F32" s="59">
        <f>IF(E32="","Pending",IF(E32=0,"No",IF(E32=1,"Partial",IF(E32=2,"Yes","?"))))</f>
        <v/>
      </c>
    </row>
    <row r="33" ht="21.75" customHeight="1" s="49">
      <c r="B33" s="72" t="n">
        <v>16</v>
      </c>
      <c r="C33" s="73" t="n"/>
      <c r="D33" s="74" t="inlineStr">
        <is>
          <t>S1</t>
        </is>
      </c>
      <c r="E33" s="75" t="n"/>
      <c r="F33" s="59">
        <f>IF(E33="","Pending",IF(E33=0,"No",IF(E33=1,"Partial",IF(E33=2,"Yes","?"))))</f>
        <v/>
      </c>
    </row>
    <row r="34" ht="21.75" customHeight="1" s="49">
      <c r="B34" s="72" t="n">
        <v>17</v>
      </c>
      <c r="C34" s="73" t="n"/>
      <c r="D34" s="74" t="inlineStr">
        <is>
          <t>S5</t>
        </is>
      </c>
      <c r="E34" s="75" t="n"/>
      <c r="F34" s="59">
        <f>IF(E34="","Pending",IF(E34=0,"No",IF(E34=1,"Partial",IF(E34=2,"Yes","?"))))</f>
        <v/>
      </c>
    </row>
    <row r="35" ht="21.75" customHeight="1" s="49">
      <c r="B35" s="72" t="n">
        <v>18</v>
      </c>
      <c r="C35" s="73" t="n"/>
      <c r="D35" s="74" t="inlineStr">
        <is>
          <t>S3</t>
        </is>
      </c>
      <c r="E35" s="75" t="n"/>
      <c r="F35" s="59">
        <f>IF(E35="","Pending",IF(E35=0,"No",IF(E35=1,"Partial",IF(E35=2,"Yes","?"))))</f>
        <v/>
      </c>
    </row>
    <row r="36" ht="21.75" customHeight="1" s="49">
      <c r="B36" s="72" t="n">
        <v>19</v>
      </c>
      <c r="C36" s="73" t="n"/>
      <c r="D36" s="74" t="inlineStr">
        <is>
          <t>S4</t>
        </is>
      </c>
      <c r="E36" s="75" t="n"/>
      <c r="F36" s="59">
        <f>IF(E36="","Pending",IF(E36=0,"No",IF(E36=1,"Partial",IF(E36=2,"Yes","?"))))</f>
        <v/>
      </c>
    </row>
    <row r="37" ht="21.75" customHeight="1" s="49">
      <c r="B37" s="72" t="n">
        <v>20</v>
      </c>
      <c r="C37" s="73" t="n"/>
      <c r="D37" s="74" t="inlineStr">
        <is>
          <t>S5</t>
        </is>
      </c>
      <c r="E37" s="75" t="n"/>
      <c r="F37" s="59">
        <f>IF(E37="","Pending",IF(E37=0,"No",IF(E37=1,"Partial",IF(E37=2,"Yes","?"))))</f>
        <v/>
      </c>
    </row>
    <row r="38" ht="21.75" customHeight="1" s="49">
      <c r="B38" s="72" t="n">
        <v>21</v>
      </c>
      <c r="C38" s="73" t="n"/>
      <c r="D38" s="74" t="inlineStr">
        <is>
          <t>S3</t>
        </is>
      </c>
      <c r="E38" s="75" t="n"/>
      <c r="F38" s="59">
        <f>IF(E38="","Pending",IF(E38=0,"No",IF(E38=1,"Partial",IF(E38=2,"Yes","?"))))</f>
        <v/>
      </c>
    </row>
    <row r="39" ht="21.75" customHeight="1" s="49">
      <c r="B39" s="72" t="n">
        <v>22</v>
      </c>
      <c r="C39" s="73" t="n"/>
      <c r="D39" s="74" t="inlineStr">
        <is>
          <t>S2</t>
        </is>
      </c>
      <c r="E39" s="75" t="n"/>
      <c r="F39" s="59">
        <f>IF(E39="","Pending",IF(E39=0,"No",IF(E39=1,"Partial",IF(E39=2,"Yes","?"))))</f>
        <v/>
      </c>
    </row>
    <row r="40" ht="21.75" customHeight="1" s="49">
      <c r="B40" s="72" t="n">
        <v>23</v>
      </c>
      <c r="C40" s="73" t="n"/>
      <c r="D40" s="74" t="inlineStr">
        <is>
          <t>S5</t>
        </is>
      </c>
      <c r="E40" s="75" t="n"/>
      <c r="F40" s="59">
        <f>IF(E40="","Pending",IF(E40=0,"No",IF(E40=1,"Partial",IF(E40=2,"Yes","?"))))</f>
        <v/>
      </c>
    </row>
    <row r="41" ht="21.75" customHeight="1" s="49">
      <c r="B41" s="72" t="n">
        <v>24</v>
      </c>
      <c r="C41" s="73" t="n"/>
      <c r="D41" s="74" t="inlineStr">
        <is>
          <t>S4</t>
        </is>
      </c>
      <c r="E41" s="75" t="n"/>
      <c r="F41" s="59">
        <f>IF(E41="","Pending",IF(E41=0,"No",IF(E41=1,"Partial",IF(E41=2,"Yes","?"))))</f>
        <v/>
      </c>
    </row>
    <row r="42" ht="21.75" customHeight="1" s="49">
      <c r="B42" s="72" t="n">
        <v>25</v>
      </c>
      <c r="C42" s="73" t="n"/>
      <c r="D42" s="74" t="inlineStr">
        <is>
          <t>S5</t>
        </is>
      </c>
      <c r="E42" s="75" t="n"/>
      <c r="F42" s="59">
        <f>IF(E42="","Pending",IF(E42=0,"No",IF(E42=1,"Partial",IF(E42=2,"Yes","?"))))</f>
        <v/>
      </c>
    </row>
    <row r="43"/>
    <row r="44" ht="25.5" customHeight="1" s="49">
      <c r="B44" s="68" t="inlineStr">
        <is>
          <t xml:space="preserve">  SCORES BY SUBSCALE</t>
        </is>
      </c>
    </row>
    <row r="45" ht="24" customHeight="1" s="49">
      <c r="B45" s="55" t="inlineStr">
        <is>
          <t>Code</t>
        </is>
      </c>
      <c r="C45" s="55" t="inlineStr">
        <is>
          <t>Subscale</t>
        </is>
      </c>
      <c r="D45" s="55" t="inlineStr">
        <is>
          <t>Items</t>
        </is>
      </c>
      <c r="E45" s="55" t="inlineStr">
        <is>
          <t>Score</t>
        </is>
      </c>
      <c r="F45" s="55" t="inlineStr">
        <is>
          <t>Min-Max</t>
        </is>
      </c>
    </row>
    <row r="46" ht="21.75" customHeight="1" s="49">
      <c r="B46" s="76" t="inlineStr">
        <is>
          <t>S1</t>
        </is>
      </c>
      <c r="C46" s="57" t="inlineStr">
        <is>
          <t>Emotional symptoms</t>
        </is>
      </c>
      <c r="D46" s="59">
        <f>COUNTIF(D18:D42,B46)</f>
        <v/>
      </c>
      <c r="E46" s="77">
        <f>SUMIF(D18:D42,B46,E18:E42)</f>
        <v/>
      </c>
      <c r="F46" s="78" t="inlineStr">
        <is>
          <t>0-10</t>
        </is>
      </c>
    </row>
    <row r="47" ht="21.75" customHeight="1" s="49">
      <c r="B47" s="76" t="inlineStr">
        <is>
          <t>S2</t>
        </is>
      </c>
      <c r="C47" s="57" t="inlineStr">
        <is>
          <t>Conduct problems</t>
        </is>
      </c>
      <c r="D47" s="59">
        <f>COUNTIF(D18:D42,B47)</f>
        <v/>
      </c>
      <c r="E47" s="77">
        <f>SUMIF(D18:D42,B47,E18:E42)</f>
        <v/>
      </c>
      <c r="F47" s="78" t="inlineStr">
        <is>
          <t>0-10</t>
        </is>
      </c>
    </row>
    <row r="48" ht="21.75" customHeight="1" s="49">
      <c r="B48" s="76" t="inlineStr">
        <is>
          <t>S3</t>
        </is>
      </c>
      <c r="C48" s="57" t="inlineStr">
        <is>
          <t>Hyperactivity and inattention</t>
        </is>
      </c>
      <c r="D48" s="59">
        <f>COUNTIF(D18:D42,B48)</f>
        <v/>
      </c>
      <c r="E48" s="77">
        <f>SUMIF(D18:D42,B48,E18:E42)</f>
        <v/>
      </c>
      <c r="F48" s="78" t="inlineStr">
        <is>
          <t>0-10</t>
        </is>
      </c>
    </row>
    <row r="49" ht="21.75" customHeight="1" s="49">
      <c r="B49" s="76" t="inlineStr">
        <is>
          <t>S4</t>
        </is>
      </c>
      <c r="C49" s="57" t="inlineStr">
        <is>
          <t>Peer relationship problems</t>
        </is>
      </c>
      <c r="D49" s="59">
        <f>COUNTIF(D18:D42,B49)</f>
        <v/>
      </c>
      <c r="E49" s="77">
        <f>SUMIF(D18:D42,B49,E18:E42)</f>
        <v/>
      </c>
      <c r="F49" s="78" t="inlineStr">
        <is>
          <t>0-10</t>
        </is>
      </c>
    </row>
    <row r="50" ht="21.75" customHeight="1" s="49">
      <c r="B50" s="76" t="inlineStr">
        <is>
          <t>S5</t>
        </is>
      </c>
      <c r="C50" s="57" t="inlineStr">
        <is>
          <t>Prosocial behavior</t>
        </is>
      </c>
      <c r="D50" s="59">
        <f>COUNTIF(D18:D42,B50)</f>
        <v/>
      </c>
      <c r="E50" s="77">
        <f>SUMIF(D18:D42,B50,E18:E42)</f>
        <v/>
      </c>
      <c r="F50" s="78" t="inlineStr">
        <is>
          <t>0-10</t>
        </is>
      </c>
    </row>
    <row r="51"/>
    <row r="52" ht="27.75" customHeight="1" s="49">
      <c r="B52" s="79" t="inlineStr">
        <is>
          <t>TOTAL DIFFICULTIES SCORE</t>
        </is>
      </c>
      <c r="C52" s="62" t="n"/>
      <c r="D52" s="80">
        <f>E46+E47+E48+E49</f>
        <v/>
      </c>
      <c r="E52" s="62" t="n"/>
      <c r="F52" s="78" t="inlineStr">
        <is>
          <t>0-40</t>
        </is>
      </c>
    </row>
    <row r="53" ht="30" customHeight="1" s="49">
      <c r="B53" s="71" t="inlineStr">
        <is>
          <t>Note: the total difficulties score adds S1 + S2 + S3 + S4. Subscale S5 (prosocial) is scored separately because it measures positive skills.</t>
        </is>
      </c>
    </row>
    <row r="54"/>
    <row r="55" ht="25.5" customHeight="1" s="49">
      <c r="B55" s="68" t="inlineStr">
        <is>
          <t xml:space="preserve">  CLINICAL NOTES</t>
        </is>
      </c>
    </row>
    <row r="56" ht="120" customHeight="1" s="49">
      <c r="B56" s="81" t="n"/>
      <c r="C56" s="62" t="n"/>
      <c r="D56" s="62" t="n"/>
      <c r="E56" s="62" t="n"/>
      <c r="F56" s="62" t="n"/>
    </row>
    <row r="57"/>
    <row r="58" ht="3.75" customHeight="1" s="49">
      <c r="B58" s="50" t="n"/>
    </row>
    <row r="59" ht="19.5" customHeight="1" s="49">
      <c r="B59" s="65" t="inlineStr">
        <is>
          <t>ATRI PROTOCOL · SCORING ASSISTANT · WORKSHEET 03</t>
        </is>
      </c>
    </row>
  </sheetData>
  <mergeCells count="25">
    <mergeCell ref="B4:F4"/>
    <mergeCell ref="D11:F11"/>
    <mergeCell ref="B7:C7"/>
    <mergeCell ref="B59:F59"/>
    <mergeCell ref="B3:F3"/>
    <mergeCell ref="D7:F7"/>
    <mergeCell ref="B58:F58"/>
    <mergeCell ref="B56:F56"/>
    <mergeCell ref="B12:C12"/>
    <mergeCell ref="B52:C52"/>
    <mergeCell ref="D52:E52"/>
    <mergeCell ref="B11:C11"/>
    <mergeCell ref="D12:F12"/>
    <mergeCell ref="D9:F9"/>
    <mergeCell ref="B14:F14"/>
    <mergeCell ref="D8:F8"/>
    <mergeCell ref="B8:C8"/>
    <mergeCell ref="B44:F44"/>
    <mergeCell ref="B53:F53"/>
    <mergeCell ref="B10:C10"/>
    <mergeCell ref="B9:C9"/>
    <mergeCell ref="D10:F10"/>
    <mergeCell ref="B55:F55"/>
    <mergeCell ref="B6:F6"/>
    <mergeCell ref="B15:F15"/>
  </mergeCells>
  <conditionalFormatting sqref="F18:F42">
    <cfRule type="expression" rank="0" priority="2" equalAverage="0" aboveAverage="0" dxfId="0" text="" percent="0" bottom="0">
      <formula>EXACT(F18,"No")</formula>
    </cfRule>
    <cfRule type="expression" rank="0" priority="3" equalAverage="0" aboveAverage="0" dxfId="1" text="" percent="0" bottom="0">
      <formula>EXACT(F18,"Partial")</formula>
    </cfRule>
    <cfRule type="expression" rank="0" priority="4" equalAverage="0" aboveAverage="0" dxfId="2" text="" percent="0" bottom="0">
      <formula>EXACT(F18,"Yes")</formula>
    </cfRule>
  </conditionalFormatting>
  <dataValidations count="1">
    <dataValidation sqref="E18:E42" showDropDown="0" showInputMessage="0" showErrorMessage="0" allowBlank="1" errorTitle="Valor inválido" error="Apenas 0, 1 ou 2 são aceitos." promptTitle="Pontuação do item" prompt="0 = Não é verdade | 1 = Mais ou menos | 2 = Verdade" type="list" errorStyle="stop" operator="between">
      <formula1>"0,1,2"</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F29"/>
  <sheetViews>
    <sheetView showFormulas="0" showGridLines="0" showRowColHeaders="1" showZeros="1" rightToLeft="0" tabSelected="0" showOutlineSymbols="1" defaultGridColor="1"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 customWidth="1" style="48" min="1" max="1"/>
    <col width="28" customWidth="1" style="48" min="2" max="5"/>
    <col width="2" customWidth="1" style="48" min="6" max="6"/>
  </cols>
  <sheetData>
    <row r="1" ht="7.5" customHeight="1" s="49">
      <c r="A1" s="50" t="n"/>
      <c r="B1" s="50" t="n"/>
      <c r="C1" s="50" t="n"/>
      <c r="D1" s="50" t="n"/>
      <c r="E1" s="50" t="n"/>
      <c r="F1" s="50" t="n"/>
    </row>
    <row r="2"/>
    <row r="3" ht="36" customHeight="1" s="49">
      <c r="B3" s="82" t="inlineStr">
        <is>
          <t>Results Panel</t>
        </is>
      </c>
    </row>
    <row r="4" ht="21.75" customHeight="1" s="49">
      <c r="B4" s="83" t="inlineStr">
        <is>
          <t>View of the scores by subscale</t>
        </is>
      </c>
    </row>
    <row r="5" ht="3.75" customHeight="1" s="49">
      <c r="B5" s="67" t="n"/>
    </row>
    <row r="6"/>
    <row r="7" ht="24" customHeight="1" s="49">
      <c r="B7" s="84" t="inlineStr">
        <is>
          <t>ITEMS ANSWERED</t>
        </is>
      </c>
      <c r="C7" s="85" t="inlineStr">
        <is>
          <t>TOTAL SCORE</t>
        </is>
      </c>
      <c r="D7" s="84" t="inlineStr">
        <is>
          <t>AVERAGE PER ITEM</t>
        </is>
      </c>
      <c r="E7" s="86" t="inlineStr">
        <is>
          <t>PROSOCIAL</t>
        </is>
      </c>
    </row>
    <row r="8" ht="51.75" customHeight="1" s="49">
      <c r="B8" s="87">
        <f>COUNT(Assessment!E18:E42)</f>
        <v/>
      </c>
      <c r="C8" s="88">
        <f>Assessment!D52</f>
        <v/>
      </c>
      <c r="D8" s="89">
        <f>IFERROR(AVERAGE(Assessment!E18:E42),0)</f>
        <v/>
      </c>
      <c r="E8" s="90">
        <f>Assessment!E50</f>
        <v/>
      </c>
    </row>
    <row r="9" ht="19.5" customHeight="1" s="49">
      <c r="B9" s="91" t="inlineStr">
        <is>
          <t>out of 25</t>
        </is>
      </c>
      <c r="C9" s="92" t="inlineStr">
        <is>
          <t>of difficulties (S1+S2+S3+S4)</t>
        </is>
      </c>
      <c r="D9" s="91" t="inlineStr">
        <is>
          <t>average score</t>
        </is>
      </c>
      <c r="E9" s="93" t="inlineStr">
        <is>
          <t>subscale S5</t>
        </is>
      </c>
    </row>
    <row r="10"/>
    <row r="11" ht="25.5" customHeight="1" s="49">
      <c r="B11" s="68" t="inlineStr">
        <is>
          <t xml:space="preserve">  SCORES BY SUBSCALE</t>
        </is>
      </c>
    </row>
    <row r="12" ht="24" customHeight="1" s="49">
      <c r="B12" s="55" t="inlineStr">
        <is>
          <t>Subscale</t>
        </is>
      </c>
      <c r="C12" s="55" t="inlineStr">
        <is>
          <t>Score</t>
        </is>
      </c>
      <c r="D12" s="55" t="inlineStr">
        <is>
          <t>Possible range</t>
        </is>
      </c>
      <c r="E12" s="55" t="inlineStr">
        <is>
          <t>% of range</t>
        </is>
      </c>
    </row>
    <row r="13" ht="21.75" customHeight="1" s="49">
      <c r="B13" s="56" t="inlineStr">
        <is>
          <t>Emotional symptoms</t>
        </is>
      </c>
      <c r="C13" s="77">
        <f>Assessment!E46</f>
        <v/>
      </c>
      <c r="D13" s="78" t="inlineStr">
        <is>
          <t>0 to 10</t>
        </is>
      </c>
      <c r="E13" s="94">
        <f>IFERROR(C13/10,0)</f>
        <v/>
      </c>
    </row>
    <row r="14" ht="21.75" customHeight="1" s="49">
      <c r="B14" s="56" t="inlineStr">
        <is>
          <t>Conduct problems</t>
        </is>
      </c>
      <c r="C14" s="77">
        <f>Assessment!E47</f>
        <v/>
      </c>
      <c r="D14" s="78" t="inlineStr">
        <is>
          <t>0 to 10</t>
        </is>
      </c>
      <c r="E14" s="94">
        <f>IFERROR(C14/10,0)</f>
        <v/>
      </c>
    </row>
    <row r="15" ht="21.75" customHeight="1" s="49">
      <c r="B15" s="56" t="inlineStr">
        <is>
          <t>Hyperactivity and inattention</t>
        </is>
      </c>
      <c r="C15" s="77">
        <f>Assessment!E48</f>
        <v/>
      </c>
      <c r="D15" s="78" t="inlineStr">
        <is>
          <t>0 to 10</t>
        </is>
      </c>
      <c r="E15" s="94">
        <f>IFERROR(C15/10,0)</f>
        <v/>
      </c>
    </row>
    <row r="16" ht="21.75" customHeight="1" s="49">
      <c r="B16" s="56" t="inlineStr">
        <is>
          <t>Peer relationship problems</t>
        </is>
      </c>
      <c r="C16" s="77">
        <f>Assessment!E49</f>
        <v/>
      </c>
      <c r="D16" s="78" t="inlineStr">
        <is>
          <t>0 to 10</t>
        </is>
      </c>
      <c r="E16" s="94">
        <f>IFERROR(C16/10,0)</f>
        <v/>
      </c>
    </row>
    <row r="17" ht="21.75" customHeight="1" s="49">
      <c r="B17" s="56" t="inlineStr">
        <is>
          <t>Prosocial behavior</t>
        </is>
      </c>
      <c r="C17" s="77">
        <f>Assessment!E50</f>
        <v/>
      </c>
      <c r="D17" s="78" t="inlineStr">
        <is>
          <t>0 to 10</t>
        </is>
      </c>
      <c r="E17" s="94">
        <f>IFERROR(C17/10,0)</f>
        <v/>
      </c>
    </row>
    <row r="18"/>
    <row r="19"/>
    <row r="20" ht="25.5" customHeight="1" s="49">
      <c r="B20" s="68" t="inlineStr">
        <is>
          <t xml:space="preserve">  NEXT STEPS</t>
        </is>
      </c>
    </row>
    <row r="21" ht="30" customHeight="1" s="49">
      <c r="B21" s="95" t="inlineStr">
        <is>
          <t>1.</t>
        </is>
      </c>
      <c r="C21" s="96" t="inlineStr">
        <is>
          <t>Consult the instrument's official manual to identify the normal, borderline, and clinical bands for each subscale.</t>
        </is>
      </c>
      <c r="D21" s="62" t="n"/>
      <c r="E21" s="62" t="n"/>
    </row>
    <row r="22" ht="30" customHeight="1" s="49">
      <c r="B22" s="95" t="inlineStr">
        <is>
          <t>2.</t>
        </is>
      </c>
      <c r="C22" s="96" t="inlineStr">
        <is>
          <t>Consider the source of the respondent (parent, teacher, or self-report) — the cutoff scores vary by version.</t>
        </is>
      </c>
      <c r="D22" s="62" t="n"/>
      <c r="E22" s="62" t="n"/>
    </row>
    <row r="23" ht="30" customHeight="1" s="49">
      <c r="B23" s="95" t="inlineStr">
        <is>
          <t>3.</t>
        </is>
      </c>
      <c r="C23" s="96" t="inlineStr">
        <is>
          <t>Cross-reference the total difficulties score with other ATRI Flow instruments to build the clinical profile.</t>
        </is>
      </c>
      <c r="D23" s="62" t="n"/>
      <c r="E23" s="62" t="n"/>
    </row>
    <row r="24" ht="30" customHeight="1" s="49">
      <c r="B24" s="95" t="inlineStr">
        <is>
          <t>4.</t>
        </is>
      </c>
      <c r="C24" s="96" t="inlineStr">
        <is>
          <t>Document the findings in the Protocol's Neuropsychological Report Template.</t>
        </is>
      </c>
      <c r="D24" s="62" t="n"/>
      <c r="E24" s="62" t="n"/>
    </row>
    <row r="25"/>
    <row r="26" ht="60" customHeight="1" s="49">
      <c r="B26" s="71" t="inlineStr">
        <is>
          <t>⚠ The figures reflect arithmetic operations on the recorded data. The classification bands (normal, borderline, clinical) must be looked up in the official manual.</t>
        </is>
      </c>
    </row>
    <row r="27"/>
    <row r="28" ht="3.75" customHeight="1" s="49">
      <c r="B28" s="50" t="n"/>
    </row>
    <row r="29" ht="19.5" customHeight="1" s="49">
      <c r="B29" s="65" t="inlineStr">
        <is>
          <t>ATRI PROTOCOL · SCORING ASSISTANT · WORKSHEET 03</t>
        </is>
      </c>
    </row>
  </sheetData>
  <mergeCells count="12">
    <mergeCell ref="B26:E26"/>
    <mergeCell ref="B4:E4"/>
    <mergeCell ref="C23:E23"/>
    <mergeCell ref="C22:E22"/>
    <mergeCell ref="B29:E29"/>
    <mergeCell ref="B11:E11"/>
    <mergeCell ref="B3:E3"/>
    <mergeCell ref="B5:E5"/>
    <mergeCell ref="B20:E20"/>
    <mergeCell ref="C21:E21"/>
    <mergeCell ref="B28:E28"/>
    <mergeCell ref="C24:E24"/>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2026-04-22T22:58:30Z</dcterms:created>
  <dcterms:modified xsi:type="dcterms:W3CDTF">2026-06-20T19:07:38Z</dcterms:modified>
  <cp:revision>0</cp:revision>
</cp:coreProperties>
</file>