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Overview" sheetId="1" state="visible" r:id="rId1"/>
    <sheet name="Assessment" sheetId="2" state="visible" r:id="rId2"/>
    <sheet name="Results Panel" sheetId="3" state="visible" r:id="rId3"/>
  </sheets>
  <definedNames/>
  <calcPr calcId="124519" fullCalcOnLoad="1" refMode="A1" iterate="0" iterateCount="100" iterateDelta="0.0001"/>
</workbook>
</file>

<file path=xl/styles.xml><?xml version="1.0" encoding="utf-8"?>
<styleSheet xmlns="http://schemas.openxmlformats.org/spreadsheetml/2006/main">
  <numFmts count="0"/>
  <fonts count="25">
    <font>
      <name val="Calibri"/>
      <charset val="1"/>
      <family val="2"/>
      <color theme="1"/>
      <sz val="11"/>
    </font>
    <font>
      <name val="Arial"/>
      <family val="0"/>
      <sz val="10"/>
    </font>
    <font>
      <name val="Arial"/>
      <family val="0"/>
      <sz val="10"/>
    </font>
    <font>
      <name val="Arial"/>
      <family val="0"/>
      <sz val="10"/>
    </font>
    <font>
      <name val="Arial"/>
      <charset val="1"/>
      <family val="0"/>
      <b val="1"/>
      <color rgb="FF0B2447"/>
      <sz val="28"/>
    </font>
    <font>
      <name val="Arial"/>
      <charset val="1"/>
      <family val="0"/>
      <i val="1"/>
      <color rgb="FF16A34A"/>
      <sz val="12"/>
    </font>
    <font>
      <name val="Arial"/>
      <charset val="1"/>
      <family val="0"/>
      <b val="1"/>
      <color rgb="FF16A34A"/>
      <sz val="10"/>
    </font>
    <font>
      <name val="Arial"/>
      <charset val="1"/>
      <family val="0"/>
      <color rgb="FF0F172A"/>
      <sz val="10"/>
    </font>
    <font>
      <name val="Arial"/>
      <charset val="1"/>
      <family val="0"/>
      <b val="1"/>
      <color rgb="FFFFFFFF"/>
      <sz val="10"/>
    </font>
    <font>
      <name val="Arial"/>
      <charset val="1"/>
      <family val="0"/>
      <b val="1"/>
      <color rgb="FF0B2447"/>
      <sz val="12"/>
    </font>
    <font>
      <name val="Arial"/>
      <charset val="1"/>
      <family val="0"/>
      <b val="1"/>
      <color rgb="FFD97706"/>
      <sz val="10"/>
    </font>
    <font>
      <name val="Arial"/>
      <charset val="1"/>
      <family val="0"/>
      <i val="1"/>
      <color rgb="FF64748B"/>
      <sz val="9"/>
    </font>
    <font>
      <name val="Arial"/>
      <charset val="1"/>
      <family val="0"/>
      <b val="1"/>
      <color rgb="FFC9A961"/>
      <sz val="9"/>
    </font>
    <font>
      <name val="Arial"/>
      <charset val="1"/>
      <family val="0"/>
      <b val="1"/>
      <color rgb="FF0B2447"/>
      <sz val="18"/>
    </font>
    <font>
      <name val="Arial"/>
      <charset val="1"/>
      <family val="0"/>
      <b val="1"/>
      <color rgb="FFFFFFFF"/>
      <sz val="13"/>
    </font>
    <font>
      <name val="Arial"/>
      <charset val="1"/>
      <family val="0"/>
      <b val="1"/>
      <color rgb="FF0B2447"/>
      <sz val="10"/>
    </font>
    <font>
      <name val="Arial"/>
      <charset val="1"/>
      <family val="0"/>
      <b val="1"/>
      <color rgb="FF0000FF"/>
      <sz val="10"/>
    </font>
    <font>
      <name val="Arial"/>
      <charset val="1"/>
      <family val="0"/>
      <i val="1"/>
      <color rgb="FF0B2447"/>
      <sz val="10"/>
    </font>
    <font>
      <name val="Arial"/>
      <charset val="1"/>
      <family val="0"/>
      <b val="1"/>
      <color rgb="FF16A34A"/>
      <sz val="11"/>
    </font>
    <font>
      <name val="Arial"/>
      <charset val="1"/>
      <family val="0"/>
      <b val="1"/>
      <color rgb="FF0B2447"/>
      <sz val="22"/>
    </font>
    <font>
      <name val="Arial"/>
      <charset val="1"/>
      <family val="0"/>
      <i val="1"/>
      <color rgb="FF64748B"/>
      <sz val="11"/>
    </font>
    <font>
      <name val="Arial"/>
      <charset val="1"/>
      <family val="0"/>
      <b val="1"/>
      <color rgb="FFFFFFFF"/>
      <sz val="9"/>
    </font>
    <font>
      <name val="Arial"/>
      <charset val="1"/>
      <family val="0"/>
      <b val="1"/>
      <color rgb="FF0B2447"/>
      <sz val="32"/>
    </font>
    <font>
      <name val="Arial"/>
      <charset val="1"/>
      <family val="0"/>
      <b val="1"/>
      <color rgb="FF16A34A"/>
      <sz val="32"/>
    </font>
    <font>
      <name val="Arial"/>
      <charset val="1"/>
      <family val="0"/>
      <b val="1"/>
      <color rgb="FFC9A961"/>
      <sz val="32"/>
    </font>
  </fonts>
  <fills count="8">
    <fill>
      <patternFill/>
    </fill>
    <fill>
      <patternFill patternType="gray125"/>
    </fill>
    <fill>
      <patternFill patternType="solid">
        <fgColor rgb="FFC9A961"/>
        <bgColor rgb="FFC0C0C0"/>
      </patternFill>
    </fill>
    <fill>
      <patternFill patternType="solid">
        <fgColor rgb="FF16A34A"/>
        <bgColor rgb="FF008080"/>
      </patternFill>
    </fill>
    <fill>
      <patternFill patternType="solid">
        <fgColor rgb="FFFAF7F0"/>
        <bgColor rgb="FFFFFBEB"/>
      </patternFill>
    </fill>
    <fill>
      <patternFill patternType="solid">
        <fgColor rgb="FFFFFFFF"/>
        <bgColor rgb="FFFFFBEB"/>
      </patternFill>
    </fill>
    <fill>
      <patternFill patternType="solid">
        <fgColor rgb="FF0B2447"/>
        <bgColor rgb="FF0F172A"/>
      </patternFill>
    </fill>
    <fill>
      <patternFill patternType="solid">
        <fgColor rgb="FFFFFBEB"/>
        <bgColor rgb="FFFAF7F0"/>
      </patternFill>
    </fill>
  </fills>
  <borders count="16">
    <border>
      <left/>
      <right/>
      <top/>
      <bottom/>
      <diagonal/>
    </border>
    <border>
      <left style="thin">
        <color rgb="FFE2E8F0"/>
      </left>
      <right style="thin">
        <color rgb="FFE2E8F0"/>
      </right>
      <top style="thin">
        <color rgb="FFE2E8F0"/>
      </top>
      <bottom style="thin">
        <color rgb="FFE2E8F0"/>
      </bottom>
      <diagonal/>
    </border>
    <border>
      <left style="thin">
        <color rgb="FFE2E8F0"/>
      </left>
      <right/>
      <top style="thin">
        <color rgb="FFE2E8F0"/>
      </top>
      <bottom style="thin">
        <color rgb="FFE2E8F0"/>
      </bottom>
      <diagonal/>
    </border>
    <border>
      <left style="thin">
        <color rgb="FF0B2447"/>
      </left>
      <right style="thin">
        <color rgb="FF0B2447"/>
      </right>
      <top style="medium">
        <color rgb="FF0B2447"/>
      </top>
      <bottom/>
      <diagonal/>
    </border>
    <border>
      <left style="thin">
        <color rgb="FF16A34A"/>
      </left>
      <right style="thin">
        <color rgb="FF16A34A"/>
      </right>
      <top style="medium">
        <color rgb="FF16A34A"/>
      </top>
      <bottom/>
      <diagonal/>
    </border>
    <border>
      <left style="thin">
        <color rgb="FFC9A961"/>
      </left>
      <right style="thin">
        <color rgb="FFC9A961"/>
      </right>
      <top style="medium">
        <color rgb="FFC9A961"/>
      </top>
      <bottom/>
      <diagonal/>
    </border>
    <border>
      <left style="thin">
        <color rgb="FF0B2447"/>
      </left>
      <right style="thin">
        <color rgb="FF0B2447"/>
      </right>
      <top/>
      <bottom/>
      <diagonal/>
    </border>
    <border>
      <left style="thin">
        <color rgb="FF16A34A"/>
      </left>
      <right style="thin">
        <color rgb="FF16A34A"/>
      </right>
      <top/>
      <bottom/>
      <diagonal/>
    </border>
    <border>
      <left style="thin">
        <color rgb="FFC9A961"/>
      </left>
      <right style="thin">
        <color rgb="FFC9A961"/>
      </right>
      <top/>
      <bottom/>
      <diagonal/>
    </border>
    <border>
      <left style="thin">
        <color rgb="FF0B2447"/>
      </left>
      <right style="thin">
        <color rgb="FF0B2447"/>
      </right>
      <top/>
      <bottom style="medium">
        <color rgb="FF0B2447"/>
      </bottom>
      <diagonal/>
    </border>
    <border>
      <left style="thin">
        <color rgb="FF16A34A"/>
      </left>
      <right style="thin">
        <color rgb="FF16A34A"/>
      </right>
      <top/>
      <bottom style="medium">
        <color rgb="FF16A34A"/>
      </bottom>
      <diagonal/>
    </border>
    <border>
      <left style="thin">
        <color rgb="FFC9A961"/>
      </left>
      <right style="thin">
        <color rgb="FFC9A961"/>
      </right>
      <top/>
      <bottom style="medium">
        <color rgb="FFC9A961"/>
      </bottom>
      <diagonal/>
    </border>
    <border>
      <left/>
      <right/>
      <top style="thin">
        <color rgb="FFE2E8F0"/>
      </top>
      <bottom/>
      <diagonal/>
    </border>
    <border>
      <left/>
      <right/>
      <top style="thin">
        <color rgb="FFE2E8F0"/>
      </top>
      <bottom style="thin">
        <color rgb="FFE2E8F0"/>
      </bottom>
      <diagonal/>
    </border>
    <border>
      <left/>
      <right style="thin">
        <color rgb="FFE2E8F0"/>
      </right>
      <top style="thin">
        <color rgb="FFE2E8F0"/>
      </top>
      <bottom/>
      <diagonal/>
    </border>
    <border>
      <left/>
      <right style="thin">
        <color rgb="FFE2E8F0"/>
      </right>
      <top style="thin">
        <color rgb="FFE2E8F0"/>
      </top>
      <bottom style="thin">
        <color rgb="FFE2E8F0"/>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92">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0" fillId="2" borderId="0" applyAlignment="1" pivotButton="0" quotePrefix="0" xfId="0">
      <alignment horizontal="general" vertical="bottom"/>
    </xf>
    <xf numFmtId="0" fontId="6" fillId="0" borderId="0" applyAlignment="1" pivotButton="0" quotePrefix="0" xfId="0">
      <alignment horizontal="left" vertical="center"/>
    </xf>
    <xf numFmtId="0" fontId="7" fillId="0" borderId="0" applyAlignment="1" pivotButton="0" quotePrefix="0" xfId="0">
      <alignment horizontal="left" vertical="top" wrapText="1" indent="1"/>
    </xf>
    <xf numFmtId="0" fontId="8" fillId="3" borderId="1" applyAlignment="1" pivotButton="0" quotePrefix="0" xfId="0">
      <alignment horizontal="center" vertical="center" wrapText="1"/>
    </xf>
    <xf numFmtId="0" fontId="8" fillId="3" borderId="2" applyAlignment="1" pivotButton="0" quotePrefix="0" xfId="0">
      <alignment horizontal="center" vertical="center" wrapText="1"/>
    </xf>
    <xf numFmtId="0" fontId="9" fillId="4" borderId="1" applyAlignment="1" pivotButton="0" quotePrefix="0" xfId="0">
      <alignment horizontal="center" vertical="center" wrapText="1"/>
    </xf>
    <xf numFmtId="0" fontId="7" fillId="5" borderId="2" applyAlignment="1" pivotButton="0" quotePrefix="0" xfId="0">
      <alignment horizontal="left" vertical="center" wrapText="1" indent="1"/>
    </xf>
    <xf numFmtId="0" fontId="10" fillId="0" borderId="0" applyAlignment="1" pivotButton="0" quotePrefix="0" xfId="0">
      <alignment horizontal="left" vertical="center"/>
    </xf>
    <xf numFmtId="0" fontId="11" fillId="0" borderId="0" applyAlignment="1" pivotButton="0" quotePrefix="0" xfId="0">
      <alignment horizontal="left" vertical="top" wrapText="1" indent="1"/>
    </xf>
    <xf numFmtId="0" fontId="12" fillId="0" borderId="0" applyAlignment="1" pivotButton="0" quotePrefix="0" xfId="0">
      <alignment horizontal="center" vertical="center"/>
    </xf>
    <xf numFmtId="0" fontId="13" fillId="0" borderId="0" applyAlignment="1" pivotButton="0" quotePrefix="0" xfId="0">
      <alignment horizontal="left" vertical="center" indent="1"/>
    </xf>
    <xf numFmtId="0" fontId="0" fillId="3" borderId="0" applyAlignment="1" pivotButton="0" quotePrefix="0" xfId="0">
      <alignment horizontal="general" vertical="bottom"/>
    </xf>
    <xf numFmtId="0" fontId="14" fillId="6" borderId="0" applyAlignment="1" pivotButton="0" quotePrefix="0" xfId="0">
      <alignment horizontal="left" vertical="center"/>
    </xf>
    <xf numFmtId="0" fontId="15" fillId="4" borderId="1" applyAlignment="1" pivotButton="0" quotePrefix="0" xfId="0">
      <alignment horizontal="left" vertical="center" wrapText="1" indent="1"/>
    </xf>
    <xf numFmtId="0" fontId="16" fillId="7" borderId="2" applyAlignment="1" pivotButton="0" quotePrefix="0" xfId="0">
      <alignment horizontal="left" vertical="center" wrapText="1" indent="1"/>
    </xf>
    <xf numFmtId="0" fontId="11" fillId="4" borderId="0" applyAlignment="1" pivotButton="0" quotePrefix="0" xfId="0">
      <alignment horizontal="left" vertical="top" wrapText="1" indent="1"/>
    </xf>
    <xf numFmtId="0" fontId="15" fillId="4" borderId="1" applyAlignment="1" pivotButton="0" quotePrefix="0" xfId="0">
      <alignment horizontal="center" vertical="center" wrapText="1"/>
    </xf>
    <xf numFmtId="0" fontId="16" fillId="7" borderId="1" applyAlignment="1" pivotButton="0" quotePrefix="0" xfId="0">
      <alignment horizontal="left" vertical="center" wrapText="1" indent="1"/>
    </xf>
    <xf numFmtId="0" fontId="17" fillId="4" borderId="1" applyAlignment="1" pivotButton="0" quotePrefix="0" xfId="0">
      <alignment horizontal="center" vertical="center" wrapText="1"/>
    </xf>
    <xf numFmtId="0" fontId="16" fillId="7" borderId="1" applyAlignment="1" pivotButton="0" quotePrefix="0" xfId="0">
      <alignment horizontal="center" vertical="center" wrapText="1"/>
    </xf>
    <xf numFmtId="0" fontId="7" fillId="5" borderId="1" applyAlignment="1" pivotButton="0" quotePrefix="0" xfId="0">
      <alignment horizontal="center" vertical="center" wrapText="1"/>
    </xf>
    <xf numFmtId="0" fontId="15" fillId="4" borderId="2" applyAlignment="1" pivotButton="0" quotePrefix="0" xfId="0">
      <alignment horizontal="left" vertical="center" wrapText="1" indent="1"/>
    </xf>
    <xf numFmtId="1" fontId="18" fillId="5" borderId="2" applyAlignment="1" pivotButton="0" quotePrefix="0" xfId="0">
      <alignment horizontal="center" vertical="center" wrapText="1"/>
    </xf>
    <xf numFmtId="2" fontId="18" fillId="5" borderId="2" applyAlignment="1" pivotButton="0" quotePrefix="0" xfId="0">
      <alignment horizontal="center" vertical="center" wrapText="1"/>
    </xf>
    <xf numFmtId="0" fontId="16" fillId="7" borderId="2" applyAlignment="1" pivotButton="0" quotePrefix="0" xfId="0">
      <alignment horizontal="left" vertical="top" wrapText="1" indent="1"/>
    </xf>
    <xf numFmtId="0" fontId="19" fillId="0" borderId="0" applyAlignment="1" pivotButton="0" quotePrefix="0" xfId="0">
      <alignment horizontal="left" vertical="center" indent="1"/>
    </xf>
    <xf numFmtId="0" fontId="20" fillId="0" borderId="0" applyAlignment="1" pivotButton="0" quotePrefix="0" xfId="0">
      <alignment horizontal="left" vertical="center" indent="1"/>
    </xf>
    <xf numFmtId="0" fontId="21" fillId="6" borderId="3" applyAlignment="1" pivotButton="0" quotePrefix="0" xfId="0">
      <alignment horizontal="center" vertical="center" wrapText="1"/>
    </xf>
    <xf numFmtId="0" fontId="21" fillId="3" borderId="4" applyAlignment="1" pivotButton="0" quotePrefix="0" xfId="0">
      <alignment horizontal="center" vertical="center" wrapText="1"/>
    </xf>
    <xf numFmtId="0" fontId="21" fillId="2" borderId="5" applyAlignment="1" pivotButton="0" quotePrefix="0" xfId="0">
      <alignment horizontal="center" vertical="center" wrapText="1"/>
    </xf>
    <xf numFmtId="1" fontId="22" fillId="5" borderId="6" applyAlignment="1" pivotButton="0" quotePrefix="0" xfId="0">
      <alignment horizontal="center" vertical="center" wrapText="1"/>
    </xf>
    <xf numFmtId="1" fontId="23" fillId="5" borderId="7" applyAlignment="1" pivotButton="0" quotePrefix="0" xfId="0">
      <alignment horizontal="center" vertical="center" wrapText="1"/>
    </xf>
    <xf numFmtId="2" fontId="22" fillId="5" borderId="6" applyAlignment="1" pivotButton="0" quotePrefix="0" xfId="0">
      <alignment horizontal="center" vertical="center" wrapText="1"/>
    </xf>
    <xf numFmtId="1" fontId="24" fillId="5" borderId="8" applyAlignment="1" pivotButton="0" quotePrefix="0" xfId="0">
      <alignment horizontal="center" vertical="center" wrapText="1"/>
    </xf>
    <xf numFmtId="0" fontId="11" fillId="5" borderId="9" applyAlignment="1" pivotButton="0" quotePrefix="0" xfId="0">
      <alignment horizontal="center" vertical="center" wrapText="1"/>
    </xf>
    <xf numFmtId="0" fontId="11" fillId="5" borderId="10" applyAlignment="1" pivotButton="0" quotePrefix="0" xfId="0">
      <alignment horizontal="center" vertical="center" wrapText="1"/>
    </xf>
    <xf numFmtId="0" fontId="11" fillId="5" borderId="11" applyAlignment="1" pivotButton="0" quotePrefix="0" xfId="0">
      <alignment horizontal="center" vertical="center" wrapText="1"/>
    </xf>
    <xf numFmtId="0" fontId="7" fillId="5" borderId="1" applyAlignment="1" pivotButton="0" quotePrefix="0" xfId="0">
      <alignment horizontal="center" vertical="center" wrapText="1"/>
    </xf>
    <xf numFmtId="2" fontId="6" fillId="5" borderId="1" applyAlignment="1" pivotButton="0" quotePrefix="0" xfId="0">
      <alignment horizontal="center" vertical="center" wrapText="1"/>
    </xf>
    <xf numFmtId="0" fontId="18" fillId="4" borderId="1" applyAlignment="1" pivotButton="0" quotePrefix="0" xfId="0">
      <alignment horizontal="center" vertical="center"/>
    </xf>
    <xf numFmtId="0" fontId="7" fillId="5" borderId="2" applyAlignment="1" pivotButton="0" quotePrefix="0" xfId="0">
      <alignment horizontal="left" vertical="top" wrapText="1" indent="1"/>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xf>
    <xf numFmtId="0" fontId="7" fillId="0" borderId="0" applyAlignment="1" pivotButton="0" quotePrefix="0" xfId="0">
      <alignment horizontal="left" vertical="top" wrapText="1" indent="1"/>
    </xf>
    <xf numFmtId="0" fontId="8" fillId="3" borderId="1" applyAlignment="1" pivotButton="0" quotePrefix="0" xfId="0">
      <alignment horizontal="center" vertical="center" wrapText="1"/>
    </xf>
    <xf numFmtId="0" fontId="8" fillId="3" borderId="2" applyAlignment="1" pivotButton="0" quotePrefix="0" xfId="0">
      <alignment horizontal="center" vertical="center" wrapText="1"/>
    </xf>
    <xf numFmtId="0" fontId="0" fillId="0" borderId="13" pivotButton="0" quotePrefix="0" xfId="0"/>
    <xf numFmtId="0" fontId="9" fillId="4" borderId="1" applyAlignment="1" pivotButton="0" quotePrefix="0" xfId="0">
      <alignment horizontal="center" vertical="center" wrapText="1"/>
    </xf>
    <xf numFmtId="0" fontId="7" fillId="5" borderId="2" applyAlignment="1" pivotButton="0" quotePrefix="0" xfId="0">
      <alignment horizontal="left" vertical="center" wrapText="1" indent="1"/>
    </xf>
    <xf numFmtId="0" fontId="10" fillId="0" borderId="0" applyAlignment="1" pivotButton="0" quotePrefix="0" xfId="0">
      <alignment horizontal="left" vertical="center"/>
    </xf>
    <xf numFmtId="0" fontId="11" fillId="0" borderId="0" applyAlignment="1" pivotButton="0" quotePrefix="0" xfId="0">
      <alignment horizontal="left" vertical="top" wrapText="1" indent="1"/>
    </xf>
    <xf numFmtId="0" fontId="12" fillId="0" borderId="0" applyAlignment="1" pivotButton="0" quotePrefix="0" xfId="0">
      <alignment horizontal="center" vertical="center"/>
    </xf>
    <xf numFmtId="0" fontId="13" fillId="0" borderId="0" applyAlignment="1" pivotButton="0" quotePrefix="0" xfId="0">
      <alignment horizontal="left" vertical="center" indent="1"/>
    </xf>
    <xf numFmtId="0" fontId="0" fillId="3" borderId="0" applyAlignment="1" pivotButton="0" quotePrefix="0" xfId="0">
      <alignment horizontal="general" vertical="bottom"/>
    </xf>
    <xf numFmtId="0" fontId="14" fillId="6" borderId="0" applyAlignment="1" pivotButton="0" quotePrefix="0" xfId="0">
      <alignment horizontal="left" vertical="center"/>
    </xf>
    <xf numFmtId="0" fontId="15" fillId="4" borderId="1" applyAlignment="1" pivotButton="0" quotePrefix="0" xfId="0">
      <alignment horizontal="left" vertical="center" wrapText="1" indent="1"/>
    </xf>
    <xf numFmtId="0" fontId="0" fillId="0" borderId="15" pivotButton="0" quotePrefix="0" xfId="0"/>
    <xf numFmtId="0" fontId="16" fillId="7" borderId="2" applyAlignment="1" pivotButton="0" quotePrefix="0" xfId="0">
      <alignment horizontal="left" vertical="center" wrapText="1" indent="1"/>
    </xf>
    <xf numFmtId="0" fontId="11" fillId="4" borderId="0" applyAlignment="1" pivotButton="0" quotePrefix="0" xfId="0">
      <alignment horizontal="left" vertical="top" wrapText="1" indent="1"/>
    </xf>
    <xf numFmtId="0" fontId="15" fillId="4" borderId="1" applyAlignment="1" pivotButton="0" quotePrefix="0" xfId="0">
      <alignment horizontal="center" vertical="center" wrapText="1"/>
    </xf>
    <xf numFmtId="0" fontId="16" fillId="7" borderId="1" applyAlignment="1" pivotButton="0" quotePrefix="0" xfId="0">
      <alignment horizontal="left" vertical="center" wrapText="1" indent="1"/>
    </xf>
    <xf numFmtId="0" fontId="17" fillId="4" borderId="1" applyAlignment="1" pivotButton="0" quotePrefix="0" xfId="0">
      <alignment horizontal="center" vertical="center" wrapText="1"/>
    </xf>
    <xf numFmtId="0" fontId="16" fillId="7" borderId="1" applyAlignment="1" pivotButton="0" quotePrefix="0" xfId="0">
      <alignment horizontal="center" vertical="center" wrapText="1"/>
    </xf>
    <xf numFmtId="0" fontId="7" fillId="5" borderId="1" applyAlignment="1" pivotButton="0" quotePrefix="0" xfId="0">
      <alignment horizontal="center" vertical="center" wrapText="1"/>
    </xf>
    <xf numFmtId="0" fontId="15" fillId="4" borderId="2" applyAlignment="1" pivotButton="0" quotePrefix="0" xfId="0">
      <alignment horizontal="left" vertical="center" wrapText="1" indent="1"/>
    </xf>
    <xf numFmtId="1" fontId="18" fillId="5" borderId="2" applyAlignment="1" pivotButton="0" quotePrefix="0" xfId="0">
      <alignment horizontal="center" vertical="center" wrapText="1"/>
    </xf>
    <xf numFmtId="2" fontId="18" fillId="5" borderId="2" applyAlignment="1" pivotButton="0" quotePrefix="0" xfId="0">
      <alignment horizontal="center" vertical="center" wrapText="1"/>
    </xf>
    <xf numFmtId="0" fontId="16" fillId="7" borderId="2" applyAlignment="1" pivotButton="0" quotePrefix="0" xfId="0">
      <alignment horizontal="left" vertical="top" wrapText="1" indent="1"/>
    </xf>
    <xf numFmtId="0" fontId="19" fillId="0" borderId="0" applyAlignment="1" pivotButton="0" quotePrefix="0" xfId="0">
      <alignment horizontal="left" vertical="center" indent="1"/>
    </xf>
    <xf numFmtId="0" fontId="20" fillId="0" borderId="0" applyAlignment="1" pivotButton="0" quotePrefix="0" xfId="0">
      <alignment horizontal="left" vertical="center" indent="1"/>
    </xf>
    <xf numFmtId="0" fontId="21" fillId="6" borderId="3" applyAlignment="1" pivotButton="0" quotePrefix="0" xfId="0">
      <alignment horizontal="center" vertical="center" wrapText="1"/>
    </xf>
    <xf numFmtId="0" fontId="21" fillId="3" borderId="4" applyAlignment="1" pivotButton="0" quotePrefix="0" xfId="0">
      <alignment horizontal="center" vertical="center" wrapText="1"/>
    </xf>
    <xf numFmtId="0" fontId="21" fillId="2" borderId="5" applyAlignment="1" pivotButton="0" quotePrefix="0" xfId="0">
      <alignment horizontal="center" vertical="center" wrapText="1"/>
    </xf>
    <xf numFmtId="1" fontId="22" fillId="5" borderId="6" applyAlignment="1" pivotButton="0" quotePrefix="0" xfId="0">
      <alignment horizontal="center" vertical="center" wrapText="1"/>
    </xf>
    <xf numFmtId="1" fontId="23" fillId="5" borderId="7" applyAlignment="1" pivotButton="0" quotePrefix="0" xfId="0">
      <alignment horizontal="center" vertical="center" wrapText="1"/>
    </xf>
    <xf numFmtId="2" fontId="22" fillId="5" borderId="6" applyAlignment="1" pivotButton="0" quotePrefix="0" xfId="0">
      <alignment horizontal="center" vertical="center" wrapText="1"/>
    </xf>
    <xf numFmtId="1" fontId="24" fillId="5" borderId="8" applyAlignment="1" pivotButton="0" quotePrefix="0" xfId="0">
      <alignment horizontal="center" vertical="center" wrapText="1"/>
    </xf>
    <xf numFmtId="0" fontId="11" fillId="5" borderId="9" applyAlignment="1" pivotButton="0" quotePrefix="0" xfId="0">
      <alignment horizontal="center" vertical="center" wrapText="1"/>
    </xf>
    <xf numFmtId="0" fontId="11" fillId="5" borderId="10" applyAlignment="1" pivotButton="0" quotePrefix="0" xfId="0">
      <alignment horizontal="center" vertical="center" wrapText="1"/>
    </xf>
    <xf numFmtId="0" fontId="11" fillId="5" borderId="11" applyAlignment="1" pivotButton="0" quotePrefix="0" xfId="0">
      <alignment horizontal="center" vertical="center" wrapText="1"/>
    </xf>
    <xf numFmtId="2" fontId="6" fillId="5" borderId="1" applyAlignment="1" pivotButton="0" quotePrefix="0" xfId="0">
      <alignment horizontal="center" vertical="center" wrapText="1"/>
    </xf>
    <xf numFmtId="0" fontId="18" fillId="4" borderId="1" applyAlignment="1" pivotButton="0" quotePrefix="0" xfId="0">
      <alignment horizontal="center" vertical="center"/>
    </xf>
    <xf numFmtId="0" fontId="7" fillId="5" borderId="2" applyAlignment="1" pivotButton="0" quotePrefix="0" xfId="0">
      <alignment horizontal="left" vertical="top" wrapText="1" inden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4">
    <dxf>
      <font>
        <name val="Arial"/>
        <charset val="1"/>
        <family val="0"/>
        <b val="1"/>
        <color rgb="FF16A34A"/>
        <sz val="10"/>
      </font>
      <fill>
        <patternFill>
          <bgColor rgb="FFDCFCE7"/>
        </patternFill>
      </fill>
    </dxf>
    <dxf>
      <font>
        <name val="Arial"/>
        <charset val="1"/>
        <family val="0"/>
        <b val="1"/>
        <color rgb="FFD97706"/>
        <sz val="10"/>
      </font>
      <fill>
        <patternFill>
          <bgColor rgb="FFFEF3C7"/>
        </patternFill>
      </fill>
    </dxf>
    <dxf>
      <font>
        <name val="Arial"/>
        <charset val="1"/>
        <family val="0"/>
        <b val="1"/>
        <color rgb="FFC2410C"/>
        <sz val="10"/>
      </font>
      <fill>
        <patternFill>
          <bgColor rgb="FFFED7AA"/>
        </patternFill>
      </fill>
    </dxf>
    <dxf>
      <font>
        <name val="Arial"/>
        <charset val="1"/>
        <family val="0"/>
        <b val="1"/>
        <color rgb="FFDC2626"/>
        <sz val="10"/>
      </font>
      <fill>
        <patternFill>
          <bgColor rgb="FFFEE2E2"/>
        </patternFill>
      </fill>
    </dxf>
  </dxfs>
  <colors>
    <indexedColors>
      <rgbColor rgb="FF000000"/>
      <rgbColor rgb="FFFFFFFF"/>
      <rgbColor rgb="FFDC2626"/>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EF3C7"/>
      <rgbColor rgb="FFDCFCE7"/>
      <rgbColor rgb="FF660066"/>
      <rgbColor rgb="FFFF8080"/>
      <rgbColor rgb="FF0066CC"/>
      <rgbColor rgb="FFFEE2E2"/>
      <rgbColor rgb="FF000080"/>
      <rgbColor rgb="FFFF00FF"/>
      <rgbColor rgb="FFFFFF00"/>
      <rgbColor rgb="FF00FFFF"/>
      <rgbColor rgb="FF800080"/>
      <rgbColor rgb="FF800000"/>
      <rgbColor rgb="FF008080"/>
      <rgbColor rgb="FF0000FF"/>
      <rgbColor rgb="FF00CCFF"/>
      <rgbColor rgb="FFE2E8F0"/>
      <rgbColor rgb="FFFAF7F0"/>
      <rgbColor rgb="FFFFFBEB"/>
      <rgbColor rgb="FF99CCFF"/>
      <rgbColor rgb="FFFF99CC"/>
      <rgbColor rgb="FFCC99FF"/>
      <rgbColor rgb="FFFED7AA"/>
      <rgbColor rgb="FF3366FF"/>
      <rgbColor rgb="FF33CCCC"/>
      <rgbColor rgb="FF99CC00"/>
      <rgbColor rgb="FFFFCC00"/>
      <rgbColor rgb="FFFF9900"/>
      <rgbColor rgb="FFD97706"/>
      <rgbColor rgb="FF64748B"/>
      <rgbColor rgb="FFC9A961"/>
      <rgbColor rgb="FF0B2447"/>
      <rgbColor rgb="FF16A34A"/>
      <rgbColor rgb="FF0F172A"/>
      <rgbColor rgb="FF333300"/>
      <rgbColor rgb="FFC2410C"/>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F26"/>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 customWidth="1" style="46" min="1" max="1"/>
    <col width="30" customWidth="1" style="46" min="2" max="5"/>
    <col width="2" customWidth="1" style="46" min="6" max="6"/>
  </cols>
  <sheetData>
    <row r="1" ht="7.5" customHeight="1" s="47">
      <c r="A1" s="48" t="n"/>
      <c r="B1" s="48" t="n"/>
      <c r="C1" s="48" t="n"/>
      <c r="D1" s="48" t="n"/>
      <c r="E1" s="48" t="n"/>
      <c r="F1" s="48" t="n"/>
    </row>
    <row r="2"/>
    <row r="3" ht="49.5" customHeight="1" s="47">
      <c r="B3" s="49" t="inlineStr">
        <is>
          <t>Scoring Assistant</t>
        </is>
      </c>
    </row>
    <row r="4" ht="27.75" customHeight="1" s="47">
      <c r="B4" s="50" t="inlineStr">
        <is>
          <t>Autistic Traits Scale · Template for ATA</t>
        </is>
      </c>
    </row>
    <row r="5" ht="3.75" customHeight="1" s="47">
      <c r="B5" s="48" t="n"/>
    </row>
    <row r="6"/>
    <row r="7" ht="24" customHeight="1" s="47">
      <c r="B7" s="51" t="inlineStr">
        <is>
          <t>WHAT THIS WORKSHEET IS</t>
        </is>
      </c>
    </row>
    <row r="8" ht="60" customHeight="1" s="47">
      <c r="B8" s="52" t="inlineStr">
        <is>
          <t>This worksheet is an arithmetic scoring assistant for autistic-traits assessment scales with 23 items, each rated on an intensity scale from 0 to 3. The layout is compatible with the ATA (Autistic Traits Assessment Scale).</t>
        </is>
      </c>
    </row>
    <row r="9"/>
    <row r="10" ht="60" customHeight="1" s="47">
      <c r="B10" s="52" t="inlineStr">
        <is>
          <t>The clinician rates each trait observed in the child following the official manual, assigns an intensity score, and records it in this worksheet. The worksheet automatically calculates the total score and average intensity, and identifies the most prevalent traits.</t>
        </is>
      </c>
    </row>
    <row r="11"/>
    <row r="12" ht="39.75" customHeight="1" s="47">
      <c r="B12" s="52" t="inlineStr">
        <is>
          <t>This worksheet does NOT replace the official manual. Cutoff scores and clinical interpretation must be looked up in the instrument's original documentation.</t>
        </is>
      </c>
    </row>
    <row r="13"/>
    <row r="14" ht="24" customHeight="1" s="47">
      <c r="B14" s="51" t="inlineStr">
        <is>
          <t>INTENSITY SCALE</t>
        </is>
      </c>
    </row>
    <row r="15" ht="21.75" customHeight="1" s="47">
      <c r="B15" s="53" t="inlineStr">
        <is>
          <t>Score</t>
        </is>
      </c>
      <c r="C15" s="54" t="inlineStr">
        <is>
          <t>Description</t>
        </is>
      </c>
      <c r="D15" s="55" t="n"/>
      <c r="E15" s="55" t="n"/>
    </row>
    <row r="16" ht="21.75" customHeight="1" s="47">
      <c r="B16" s="56" t="inlineStr">
        <is>
          <t>0</t>
        </is>
      </c>
      <c r="C16" s="57" t="inlineStr">
        <is>
          <t>Absent — the trait is not observed</t>
        </is>
      </c>
      <c r="D16" s="55" t="n"/>
      <c r="E16" s="55" t="n"/>
    </row>
    <row r="17" ht="21.75" customHeight="1" s="47">
      <c r="B17" s="56" t="inlineStr">
        <is>
          <t>1</t>
        </is>
      </c>
      <c r="C17" s="57" t="inlineStr">
        <is>
          <t>Mild — the trait is observed occasionally</t>
        </is>
      </c>
      <c r="D17" s="55" t="n"/>
      <c r="E17" s="55" t="n"/>
    </row>
    <row r="18" ht="21.75" customHeight="1" s="47">
      <c r="B18" s="56" t="inlineStr">
        <is>
          <t>2</t>
        </is>
      </c>
      <c r="C18" s="57" t="inlineStr">
        <is>
          <t>Moderate — the trait is observed frequently</t>
        </is>
      </c>
      <c r="D18" s="55" t="n"/>
      <c r="E18" s="55" t="n"/>
    </row>
    <row r="19" ht="21.75" customHeight="1" s="47">
      <c r="B19" s="56" t="inlineStr">
        <is>
          <t>3</t>
        </is>
      </c>
      <c r="C19" s="57" t="inlineStr">
        <is>
          <t>Severe — the trait is observed in a marked, persistent way</t>
        </is>
      </c>
      <c r="D19" s="55" t="n"/>
      <c r="E19" s="55" t="n"/>
    </row>
    <row r="20"/>
    <row r="21"/>
    <row r="22" ht="19.5" customHeight="1" s="47">
      <c r="B22" s="58" t="inlineStr">
        <is>
          <t>LEGAL NOTICE</t>
        </is>
      </c>
    </row>
    <row r="23" ht="90" customHeight="1" s="47">
      <c r="B23" s="59" t="inlineStr">
        <is>
          <t>The literal ATA items, the cutoff scores, and the clinical banding are intellectual property and must be looked up in the official manual. This worksheet provides only an arithmetic support framework for the qualified professional.</t>
        </is>
      </c>
    </row>
    <row r="24"/>
    <row r="25" ht="3.75" customHeight="1" s="47">
      <c r="B25" s="48" t="n"/>
    </row>
    <row r="26" ht="19.5" customHeight="1" s="47">
      <c r="B26" s="60" t="inlineStr">
        <is>
          <t>ATRI PROTOCOL · SCORING ASSISTANT · WORKSHEET 04</t>
        </is>
      </c>
    </row>
  </sheetData>
  <mergeCells count="17">
    <mergeCell ref="C16:E16"/>
    <mergeCell ref="B26:E26"/>
    <mergeCell ref="B23:E23"/>
    <mergeCell ref="B8:E8"/>
    <mergeCell ref="B4:E4"/>
    <mergeCell ref="C19:E19"/>
    <mergeCell ref="B12:E12"/>
    <mergeCell ref="C18:E18"/>
    <mergeCell ref="B7:E7"/>
    <mergeCell ref="C17:E17"/>
    <mergeCell ref="B25:E25"/>
    <mergeCell ref="B3:E3"/>
    <mergeCell ref="B5:E5"/>
    <mergeCell ref="B10:E10"/>
    <mergeCell ref="C15:E15"/>
    <mergeCell ref="B22:E22"/>
    <mergeCell ref="B14:E1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G55"/>
  <sheetViews>
    <sheetView showFormulas="0" showGridLines="0" showRowColHeaders="1" showZeros="1" rightToLeft="0" tabSelected="0" showOutlineSymbols="1" defaultGridColor="1" view="normal" topLeftCell="A1" colorId="64" zoomScale="100" zoomScaleNormal="100" zoomScalePageLayoutView="100" workbookViewId="0">
      <pane xSplit="1" ySplit="16" topLeftCell="B17" activePane="bottomRight" state="frozen"/>
      <selection pane="topLeft" activeCell="A1" activeCellId="0" sqref="A1"/>
      <selection pane="topRight" activeCell="B1" activeCellId="0" sqref="B1"/>
      <selection pane="bottomLeft" activeCell="A17" activeCellId="0" sqref="A17"/>
      <selection pane="bottomRight" activeCell="A1" activeCellId="0" sqref="A1"/>
    </sheetView>
  </sheetViews>
  <sheetFormatPr baseColWidth="8" defaultColWidth="8.6796875" defaultRowHeight="15" zeroHeight="0" outlineLevelRow="0"/>
  <cols>
    <col width="2" customWidth="1" style="46" min="1" max="1"/>
    <col width="6" customWidth="1" style="46" min="2" max="2"/>
    <col width="42" customWidth="1" style="46" min="3" max="3"/>
    <col width="14" customWidth="1" style="46" min="4" max="5"/>
    <col width="16" customWidth="1" style="46" min="6" max="6"/>
    <col width="2" customWidth="1" style="46" min="7" max="7"/>
  </cols>
  <sheetData>
    <row r="1" ht="7.5" customHeight="1" s="47">
      <c r="A1" s="48" t="n"/>
      <c r="B1" s="48" t="n"/>
      <c r="C1" s="48" t="n"/>
      <c r="D1" s="48" t="n"/>
      <c r="E1" s="48" t="n"/>
      <c r="F1" s="48" t="n"/>
      <c r="G1" s="48" t="n"/>
    </row>
    <row r="2"/>
    <row r="3" ht="36" customHeight="1" s="47">
      <c r="B3" s="61" t="inlineStr">
        <is>
          <t>Assessment Record</t>
        </is>
      </c>
    </row>
    <row r="4" ht="3.75" customHeight="1" s="47">
      <c r="B4" s="62" t="n"/>
    </row>
    <row r="5"/>
    <row r="6" ht="24" customHeight="1" s="47">
      <c r="B6" s="63" t="inlineStr">
        <is>
          <t xml:space="preserve">  IDENTIFICATION</t>
        </is>
      </c>
    </row>
    <row r="7" ht="21.75" customHeight="1" s="47">
      <c r="B7" s="64" t="inlineStr">
        <is>
          <t>Patient name</t>
        </is>
      </c>
      <c r="C7" s="65" t="n"/>
      <c r="D7" s="66" t="n"/>
      <c r="E7" s="55" t="n"/>
      <c r="F7" s="55" t="n"/>
    </row>
    <row r="8" ht="21.75" customHeight="1" s="47">
      <c r="B8" s="64" t="inlineStr">
        <is>
          <t>Date of birth</t>
        </is>
      </c>
      <c r="C8" s="65" t="n"/>
      <c r="D8" s="66" t="n"/>
      <c r="E8" s="55" t="n"/>
      <c r="F8" s="55" t="n"/>
    </row>
    <row r="9" ht="21.75" customHeight="1" s="47">
      <c r="B9" s="64" t="inlineStr">
        <is>
          <t>Chronological age</t>
        </is>
      </c>
      <c r="C9" s="65" t="n"/>
      <c r="D9" s="66" t="n"/>
      <c r="E9" s="55" t="n"/>
      <c r="F9" s="55" t="n"/>
    </row>
    <row r="10" ht="21.75" customHeight="1" s="47">
      <c r="B10" s="64" t="inlineStr">
        <is>
          <t>Date administered</t>
        </is>
      </c>
      <c r="C10" s="65" t="n"/>
      <c r="D10" s="66" t="n"/>
      <c r="E10" s="55" t="n"/>
      <c r="F10" s="55" t="n"/>
    </row>
    <row r="11" ht="21.75" customHeight="1" s="47">
      <c r="B11" s="64" t="inlineStr">
        <is>
          <t>Clinician</t>
        </is>
      </c>
      <c r="C11" s="65" t="n"/>
      <c r="D11" s="66" t="n"/>
      <c r="E11" s="55" t="n"/>
      <c r="F11" s="55" t="n"/>
    </row>
    <row r="12" ht="21.75" customHeight="1" s="47">
      <c r="B12" s="64" t="inlineStr">
        <is>
          <t>License / Reg. No.</t>
        </is>
      </c>
      <c r="C12" s="65" t="n"/>
      <c r="D12" s="66" t="n"/>
      <c r="E12" s="55" t="n"/>
      <c r="F12" s="55" t="n"/>
    </row>
    <row r="13"/>
    <row r="14" ht="27.75" customHeight="1" s="47">
      <c r="B14" s="63" t="inlineStr">
        <is>
          <t xml:space="preserve">  RECORDING THE 23 TRAITS</t>
        </is>
      </c>
    </row>
    <row r="15" ht="42" customHeight="1" s="47">
      <c r="B15" s="67" t="inlineStr">
        <is>
          <t>For each trait, assign a score from 0 to 3 based on the observed intensity. See the official manual for the detailed description of each trait.</t>
        </is>
      </c>
    </row>
    <row r="16"/>
    <row r="17" ht="25.5" customHeight="1" s="47">
      <c r="B17" s="53" t="inlineStr">
        <is>
          <t>#</t>
        </is>
      </c>
      <c r="C17" s="53" t="inlineStr">
        <is>
          <t>Trait description (fill in per the manual)</t>
        </is>
      </c>
      <c r="D17" s="53" t="inlineStr">
        <is>
          <t>Area</t>
        </is>
      </c>
      <c r="E17" s="53" t="inlineStr">
        <is>
          <t>Intensity (0-3)</t>
        </is>
      </c>
      <c r="F17" s="53" t="inlineStr">
        <is>
          <t>Status</t>
        </is>
      </c>
    </row>
    <row r="18" ht="21.75" customHeight="1" s="47">
      <c r="B18" s="68" t="n">
        <v>1</v>
      </c>
      <c r="C18" s="69" t="n"/>
      <c r="D18" s="70" t="inlineStr">
        <is>
          <t>Social interaction</t>
        </is>
      </c>
      <c r="E18" s="71" t="n"/>
      <c r="F18" s="72">
        <f>IF(E18="","Pending",IF(E18=0,"Absent",IF(E18=1,"Mild",IF(E18=2,"Moderate",IF(E18=3,"Severe","?")))))</f>
        <v/>
      </c>
    </row>
    <row r="19" ht="21.75" customHeight="1" s="47">
      <c r="B19" s="68" t="n">
        <v>2</v>
      </c>
      <c r="C19" s="69" t="n"/>
      <c r="D19" s="70" t="inlineStr">
        <is>
          <t>Social interaction</t>
        </is>
      </c>
      <c r="E19" s="71" t="n"/>
      <c r="F19" s="72">
        <f>IF(E19="","Pending",IF(E19=0,"Absent",IF(E19=1,"Mild",IF(E19=2,"Moderate",IF(E19=3,"Severe","?")))))</f>
        <v/>
      </c>
    </row>
    <row r="20" ht="21.75" customHeight="1" s="47">
      <c r="B20" s="68" t="n">
        <v>3</v>
      </c>
      <c r="C20" s="69" t="n"/>
      <c r="D20" s="70" t="inlineStr">
        <is>
          <t>Social interaction</t>
        </is>
      </c>
      <c r="E20" s="71" t="n"/>
      <c r="F20" s="72">
        <f>IF(E20="","Pending",IF(E20=0,"Absent",IF(E20=1,"Mild",IF(E20=2,"Moderate",IF(E20=3,"Severe","?")))))</f>
        <v/>
      </c>
    </row>
    <row r="21" ht="21.75" customHeight="1" s="47">
      <c r="B21" s="68" t="n">
        <v>4</v>
      </c>
      <c r="C21" s="69" t="n"/>
      <c r="D21" s="70" t="inlineStr">
        <is>
          <t>Social interaction</t>
        </is>
      </c>
      <c r="E21" s="71" t="n"/>
      <c r="F21" s="72">
        <f>IF(E21="","Pending",IF(E21=0,"Absent",IF(E21=1,"Mild",IF(E21=2,"Moderate",IF(E21=3,"Severe","?")))))</f>
        <v/>
      </c>
    </row>
    <row r="22" ht="21.75" customHeight="1" s="47">
      <c r="B22" s="68" t="n">
        <v>5</v>
      </c>
      <c r="C22" s="69" t="n"/>
      <c r="D22" s="70" t="inlineStr">
        <is>
          <t>Communication</t>
        </is>
      </c>
      <c r="E22" s="71" t="n"/>
      <c r="F22" s="72">
        <f>IF(E22="","Pending",IF(E22=0,"Absent",IF(E22=1,"Mild",IF(E22=2,"Moderate",IF(E22=3,"Severe","?")))))</f>
        <v/>
      </c>
    </row>
    <row r="23" ht="21.75" customHeight="1" s="47">
      <c r="B23" s="68" t="n">
        <v>6</v>
      </c>
      <c r="C23" s="69" t="n"/>
      <c r="D23" s="70" t="inlineStr">
        <is>
          <t>Communication</t>
        </is>
      </c>
      <c r="E23" s="71" t="n"/>
      <c r="F23" s="72">
        <f>IF(E23="","Pending",IF(E23=0,"Absent",IF(E23=1,"Mild",IF(E23=2,"Moderate",IF(E23=3,"Severe","?")))))</f>
        <v/>
      </c>
    </row>
    <row r="24" ht="21.75" customHeight="1" s="47">
      <c r="B24" s="68" t="n">
        <v>7</v>
      </c>
      <c r="C24" s="69" t="n"/>
      <c r="D24" s="70" t="inlineStr">
        <is>
          <t>Communication</t>
        </is>
      </c>
      <c r="E24" s="71" t="n"/>
      <c r="F24" s="72">
        <f>IF(E24="","Pending",IF(E24=0,"Absent",IF(E24=1,"Mild",IF(E24=2,"Moderate",IF(E24=3,"Severe","?")))))</f>
        <v/>
      </c>
    </row>
    <row r="25" ht="21.75" customHeight="1" s="47">
      <c r="B25" s="68" t="n">
        <v>8</v>
      </c>
      <c r="C25" s="69" t="n"/>
      <c r="D25" s="70" t="inlineStr">
        <is>
          <t>Communication</t>
        </is>
      </c>
      <c r="E25" s="71" t="n"/>
      <c r="F25" s="72">
        <f>IF(E25="","Pending",IF(E25=0,"Absent",IF(E25=1,"Mild",IF(E25=2,"Moderate",IF(E25=3,"Severe","?")))))</f>
        <v/>
      </c>
    </row>
    <row r="26" ht="21.75" customHeight="1" s="47">
      <c r="B26" s="68" t="n">
        <v>9</v>
      </c>
      <c r="C26" s="69" t="n"/>
      <c r="D26" s="70" t="inlineStr">
        <is>
          <t>Behavior</t>
        </is>
      </c>
      <c r="E26" s="71" t="n"/>
      <c r="F26" s="72">
        <f>IF(E26="","Pending",IF(E26=0,"Absent",IF(E26=1,"Mild",IF(E26=2,"Moderate",IF(E26=3,"Severe","?")))))</f>
        <v/>
      </c>
    </row>
    <row r="27" ht="21.75" customHeight="1" s="47">
      <c r="B27" s="68" t="n">
        <v>10</v>
      </c>
      <c r="C27" s="69" t="n"/>
      <c r="D27" s="70" t="inlineStr">
        <is>
          <t>Behavior</t>
        </is>
      </c>
      <c r="E27" s="71" t="n"/>
      <c r="F27" s="72">
        <f>IF(E27="","Pending",IF(E27=0,"Absent",IF(E27=1,"Mild",IF(E27=2,"Moderate",IF(E27=3,"Severe","?")))))</f>
        <v/>
      </c>
    </row>
    <row r="28" ht="21.75" customHeight="1" s="47">
      <c r="B28" s="68" t="n">
        <v>11</v>
      </c>
      <c r="C28" s="69" t="n"/>
      <c r="D28" s="70" t="inlineStr">
        <is>
          <t>Behavior</t>
        </is>
      </c>
      <c r="E28" s="71" t="n"/>
      <c r="F28" s="72">
        <f>IF(E28="","Pending",IF(E28=0,"Absent",IF(E28=1,"Mild",IF(E28=2,"Moderate",IF(E28=3,"Severe","?")))))</f>
        <v/>
      </c>
    </row>
    <row r="29" ht="21.75" customHeight="1" s="47">
      <c r="B29" s="68" t="n">
        <v>12</v>
      </c>
      <c r="C29" s="69" t="n"/>
      <c r="D29" s="70" t="inlineStr">
        <is>
          <t>Behavior</t>
        </is>
      </c>
      <c r="E29" s="71" t="n"/>
      <c r="F29" s="72">
        <f>IF(E29="","Pending",IF(E29=0,"Absent",IF(E29=1,"Mild",IF(E29=2,"Moderate",IF(E29=3,"Severe","?")))))</f>
        <v/>
      </c>
    </row>
    <row r="30" ht="21.75" customHeight="1" s="47">
      <c r="B30" s="68" t="n">
        <v>13</v>
      </c>
      <c r="C30" s="69" t="n"/>
      <c r="D30" s="70" t="inlineStr">
        <is>
          <t>Behavior</t>
        </is>
      </c>
      <c r="E30" s="71" t="n"/>
      <c r="F30" s="72">
        <f>IF(E30="","Pending",IF(E30=0,"Absent",IF(E30=1,"Mild",IF(E30=2,"Moderate",IF(E30=3,"Severe","?")))))</f>
        <v/>
      </c>
    </row>
    <row r="31" ht="21.75" customHeight="1" s="47">
      <c r="B31" s="68" t="n">
        <v>14</v>
      </c>
      <c r="C31" s="69" t="n"/>
      <c r="D31" s="70" t="inlineStr">
        <is>
          <t>Sensory-motor</t>
        </is>
      </c>
      <c r="E31" s="71" t="n"/>
      <c r="F31" s="72">
        <f>IF(E31="","Pending",IF(E31=0,"Absent",IF(E31=1,"Mild",IF(E31=2,"Moderate",IF(E31=3,"Severe","?")))))</f>
        <v/>
      </c>
    </row>
    <row r="32" ht="21.75" customHeight="1" s="47">
      <c r="B32" s="68" t="n">
        <v>15</v>
      </c>
      <c r="C32" s="69" t="n"/>
      <c r="D32" s="70" t="inlineStr">
        <is>
          <t>Sensory-motor</t>
        </is>
      </c>
      <c r="E32" s="71" t="n"/>
      <c r="F32" s="72">
        <f>IF(E32="","Pending",IF(E32=0,"Absent",IF(E32=1,"Mild",IF(E32=2,"Moderate",IF(E32=3,"Severe","?")))))</f>
        <v/>
      </c>
    </row>
    <row r="33" ht="21.75" customHeight="1" s="47">
      <c r="B33" s="68" t="n">
        <v>16</v>
      </c>
      <c r="C33" s="69" t="n"/>
      <c r="D33" s="70" t="inlineStr">
        <is>
          <t>Sensory-motor</t>
        </is>
      </c>
      <c r="E33" s="71" t="n"/>
      <c r="F33" s="72">
        <f>IF(E33="","Pending",IF(E33=0,"Absent",IF(E33=1,"Mild",IF(E33=2,"Moderate",IF(E33=3,"Severe","?")))))</f>
        <v/>
      </c>
    </row>
    <row r="34" ht="21.75" customHeight="1" s="47">
      <c r="B34" s="68" t="n">
        <v>17</v>
      </c>
      <c r="C34" s="69" t="n"/>
      <c r="D34" s="70" t="inlineStr">
        <is>
          <t>Sensory-motor</t>
        </is>
      </c>
      <c r="E34" s="71" t="n"/>
      <c r="F34" s="72">
        <f>IF(E34="","Pending",IF(E34=0,"Absent",IF(E34=1,"Mild",IF(E34=2,"Moderate",IF(E34=3,"Severe","?")))))</f>
        <v/>
      </c>
    </row>
    <row r="35" ht="21.75" customHeight="1" s="47">
      <c r="B35" s="68" t="n">
        <v>18</v>
      </c>
      <c r="C35" s="69" t="n"/>
      <c r="D35" s="70" t="inlineStr">
        <is>
          <t>Adaptation</t>
        </is>
      </c>
      <c r="E35" s="71" t="n"/>
      <c r="F35" s="72">
        <f>IF(E35="","Pending",IF(E35=0,"Absent",IF(E35=1,"Mild",IF(E35=2,"Moderate",IF(E35=3,"Severe","?")))))</f>
        <v/>
      </c>
    </row>
    <row r="36" ht="21.75" customHeight="1" s="47">
      <c r="B36" s="68" t="n">
        <v>19</v>
      </c>
      <c r="C36" s="69" t="n"/>
      <c r="D36" s="70" t="inlineStr">
        <is>
          <t>Adaptation</t>
        </is>
      </c>
      <c r="E36" s="71" t="n"/>
      <c r="F36" s="72">
        <f>IF(E36="","Pending",IF(E36=0,"Absent",IF(E36=1,"Mild",IF(E36=2,"Moderate",IF(E36=3,"Severe","?")))))</f>
        <v/>
      </c>
    </row>
    <row r="37" ht="21.75" customHeight="1" s="47">
      <c r="B37" s="68" t="n">
        <v>20</v>
      </c>
      <c r="C37" s="69" t="n"/>
      <c r="D37" s="70" t="inlineStr">
        <is>
          <t>Adaptation</t>
        </is>
      </c>
      <c r="E37" s="71" t="n"/>
      <c r="F37" s="72">
        <f>IF(E37="","Pending",IF(E37=0,"Absent",IF(E37=1,"Mild",IF(E37=2,"Moderate",IF(E37=3,"Severe","?")))))</f>
        <v/>
      </c>
    </row>
    <row r="38" ht="21.75" customHeight="1" s="47">
      <c r="B38" s="68" t="n">
        <v>21</v>
      </c>
      <c r="C38" s="69" t="n"/>
      <c r="D38" s="70" t="inlineStr">
        <is>
          <t>Adaptation</t>
        </is>
      </c>
      <c r="E38" s="71" t="n"/>
      <c r="F38" s="72">
        <f>IF(E38="","Pending",IF(E38=0,"Absent",IF(E38=1,"Mild",IF(E38=2,"Moderate",IF(E38=3,"Severe","?")))))</f>
        <v/>
      </c>
    </row>
    <row r="39" ht="21.75" customHeight="1" s="47">
      <c r="B39" s="68" t="n">
        <v>22</v>
      </c>
      <c r="C39" s="69" t="n"/>
      <c r="D39" s="70" t="inlineStr">
        <is>
          <t>Adaptation</t>
        </is>
      </c>
      <c r="E39" s="71" t="n"/>
      <c r="F39" s="72">
        <f>IF(E39="","Pending",IF(E39=0,"Absent",IF(E39=1,"Mild",IF(E39=2,"Moderate",IF(E39=3,"Severe","?")))))</f>
        <v/>
      </c>
    </row>
    <row r="40" ht="21.75" customHeight="1" s="47">
      <c r="B40" s="68" t="n">
        <v>23</v>
      </c>
      <c r="C40" s="69" t="n"/>
      <c r="D40" s="70" t="inlineStr">
        <is>
          <t>Adaptation</t>
        </is>
      </c>
      <c r="E40" s="71" t="n"/>
      <c r="F40" s="72">
        <f>IF(E40="","Pending",IF(E40=0,"Absent",IF(E40=1,"Mild",IF(E40=2,"Moderate",IF(E40=3,"Severe","?")))))</f>
        <v/>
      </c>
    </row>
    <row r="41"/>
    <row r="42" ht="25.5" customHeight="1" s="47">
      <c r="B42" s="63" t="inlineStr">
        <is>
          <t xml:space="preserve">  ARITHMETIC SUMMARY</t>
        </is>
      </c>
    </row>
    <row r="43" ht="21.75" customHeight="1" s="47">
      <c r="B43" s="73" t="inlineStr">
        <is>
          <t>Traits rated</t>
        </is>
      </c>
      <c r="C43" s="55" t="n"/>
      <c r="D43" s="55" t="n"/>
      <c r="E43" s="74">
        <f>COUNT(E18:E40)</f>
        <v/>
      </c>
      <c r="F43" s="55" t="n"/>
    </row>
    <row r="44" ht="21.75" customHeight="1" s="47">
      <c r="B44" s="73" t="inlineStr">
        <is>
          <t>Total score (sum)</t>
        </is>
      </c>
      <c r="C44" s="55" t="n"/>
      <c r="D44" s="55" t="n"/>
      <c r="E44" s="74">
        <f>SUM(E18:E40)</f>
        <v/>
      </c>
      <c r="F44" s="55" t="n"/>
    </row>
    <row r="45" ht="21.75" customHeight="1" s="47">
      <c r="B45" s="73" t="inlineStr">
        <is>
          <t>Average intensity</t>
        </is>
      </c>
      <c r="C45" s="55" t="n"/>
      <c r="D45" s="55" t="n"/>
      <c r="E45" s="75">
        <f>IFERROR(AVERAGE(E18:E40),0)</f>
        <v/>
      </c>
      <c r="F45" s="55" t="n"/>
    </row>
    <row r="46" ht="21.75" customHeight="1" s="47">
      <c r="B46" s="73" t="inlineStr">
        <is>
          <t>Absent traits (0)</t>
        </is>
      </c>
      <c r="C46" s="55" t="n"/>
      <c r="D46" s="55" t="n"/>
      <c r="E46" s="74">
        <f>COUNTIF(E18:E40,0)</f>
        <v/>
      </c>
      <c r="F46" s="55" t="n"/>
    </row>
    <row r="47" ht="21.75" customHeight="1" s="47">
      <c r="B47" s="73" t="inlineStr">
        <is>
          <t>Mild traits (1)</t>
        </is>
      </c>
      <c r="C47" s="55" t="n"/>
      <c r="D47" s="55" t="n"/>
      <c r="E47" s="74">
        <f>COUNTIF(E18:E40,1)</f>
        <v/>
      </c>
      <c r="F47" s="55" t="n"/>
    </row>
    <row r="48" ht="21.75" customHeight="1" s="47">
      <c r="B48" s="73" t="inlineStr">
        <is>
          <t>Moderate traits (2)</t>
        </is>
      </c>
      <c r="C48" s="55" t="n"/>
      <c r="D48" s="55" t="n"/>
      <c r="E48" s="74">
        <f>COUNTIF(E18:E40,2)</f>
        <v/>
      </c>
      <c r="F48" s="55" t="n"/>
    </row>
    <row r="49" ht="21.75" customHeight="1" s="47">
      <c r="B49" s="73" t="inlineStr">
        <is>
          <t>Severe traits (3)</t>
        </is>
      </c>
      <c r="C49" s="55" t="n"/>
      <c r="D49" s="55" t="n"/>
      <c r="E49" s="74">
        <f>COUNTIF(E18:E40,3)</f>
        <v/>
      </c>
      <c r="F49" s="55" t="n"/>
    </row>
    <row r="50"/>
    <row r="51" ht="25.5" customHeight="1" s="47">
      <c r="B51" s="63" t="inlineStr">
        <is>
          <t xml:space="preserve">  CLINICAL NOTES</t>
        </is>
      </c>
    </row>
    <row r="52" ht="120" customHeight="1" s="47">
      <c r="B52" s="76" t="n"/>
      <c r="C52" s="55" t="n"/>
      <c r="D52" s="55" t="n"/>
      <c r="E52" s="55" t="n"/>
      <c r="F52" s="55" t="n"/>
    </row>
    <row r="53"/>
    <row r="54" ht="3.75" customHeight="1" s="47">
      <c r="B54" s="48" t="n"/>
    </row>
    <row r="55" ht="19.5" customHeight="1" s="47">
      <c r="B55" s="60" t="inlineStr">
        <is>
          <t>ATRI PROTOCOL · SCORING ASSISTANT · WORKSHEET 04</t>
        </is>
      </c>
    </row>
  </sheetData>
  <mergeCells count="36">
    <mergeCell ref="B4:F4"/>
    <mergeCell ref="E43:F43"/>
    <mergeCell ref="D11:F11"/>
    <mergeCell ref="B7:C7"/>
    <mergeCell ref="B54:F54"/>
    <mergeCell ref="B3:F3"/>
    <mergeCell ref="B44:D44"/>
    <mergeCell ref="D7:F7"/>
    <mergeCell ref="E48:F48"/>
    <mergeCell ref="E44:F44"/>
    <mergeCell ref="B52:F52"/>
    <mergeCell ref="B12:C12"/>
    <mergeCell ref="B11:C11"/>
    <mergeCell ref="B42:F42"/>
    <mergeCell ref="B49:D49"/>
    <mergeCell ref="D12:F12"/>
    <mergeCell ref="D9:F9"/>
    <mergeCell ref="B14:F14"/>
    <mergeCell ref="D8:F8"/>
    <mergeCell ref="B8:C8"/>
    <mergeCell ref="E47:F47"/>
    <mergeCell ref="B45:D45"/>
    <mergeCell ref="E46:F46"/>
    <mergeCell ref="B10:C10"/>
    <mergeCell ref="E49:F49"/>
    <mergeCell ref="E45:F45"/>
    <mergeCell ref="B9:C9"/>
    <mergeCell ref="B47:D47"/>
    <mergeCell ref="D10:F10"/>
    <mergeCell ref="B55:F55"/>
    <mergeCell ref="B6:F6"/>
    <mergeCell ref="B46:D46"/>
    <mergeCell ref="B15:F15"/>
    <mergeCell ref="B51:F51"/>
    <mergeCell ref="B43:D43"/>
    <mergeCell ref="B48:D48"/>
  </mergeCells>
  <conditionalFormatting sqref="F18:F40">
    <cfRule type="expression" rank="0" priority="2" equalAverage="0" aboveAverage="0" dxfId="0" text="" percent="0" bottom="0">
      <formula>EXACT(F18,"Absent")</formula>
    </cfRule>
    <cfRule type="expression" rank="0" priority="3" equalAverage="0" aboveAverage="0" dxfId="1" text="" percent="0" bottom="0">
      <formula>EXACT(F18,"Mild")</formula>
    </cfRule>
    <cfRule type="expression" rank="0" priority="4" equalAverage="0" aboveAverage="0" dxfId="2" text="" percent="0" bottom="0">
      <formula>EXACT(F18,"Moderate")</formula>
    </cfRule>
    <cfRule type="expression" rank="0" priority="5" equalAverage="0" aboveAverage="0" dxfId="3" text="" percent="0" bottom="0">
      <formula>EXACT(F18,"Severe")</formula>
    </cfRule>
  </conditionalFormatting>
  <dataValidations count="1">
    <dataValidation sqref="E18:E40" showDropDown="0" showInputMessage="0" showErrorMessage="0" allowBlank="1" errorTitle="Valor inválido" error="Apenas 0, 1, 2 ou 3 são aceitos." promptTitle="Intensidade do traço" prompt="0=Ausente · 1=Leve · 2=Moderado · 3=Severo" type="list" errorStyle="stop" operator="between">
      <formula1>"0,1,2,3"</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F29"/>
  <sheetViews>
    <sheetView showFormulas="0" showGridLines="0" showRowColHeaders="1" showZeros="1" rightToLeft="0" tabSelected="0" showOutlineSymbols="1" defaultGridColor="1"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 customWidth="1" style="46" min="1" max="1"/>
    <col width="28" customWidth="1" style="46" min="2" max="5"/>
    <col width="2" customWidth="1" style="46" min="6" max="6"/>
  </cols>
  <sheetData>
    <row r="1" ht="7.5" customHeight="1" s="47">
      <c r="A1" s="48" t="n"/>
      <c r="B1" s="48" t="n"/>
      <c r="C1" s="48" t="n"/>
      <c r="D1" s="48" t="n"/>
      <c r="E1" s="48" t="n"/>
      <c r="F1" s="48" t="n"/>
    </row>
    <row r="2"/>
    <row r="3" ht="36" customHeight="1" s="47">
      <c r="B3" s="77" t="inlineStr">
        <is>
          <t>Results Panel</t>
        </is>
      </c>
    </row>
    <row r="4" ht="21.75" customHeight="1" s="47">
      <c r="B4" s="78" t="inlineStr">
        <is>
          <t>View of the rated traits by intensity</t>
        </is>
      </c>
    </row>
    <row r="5" ht="3.75" customHeight="1" s="47">
      <c r="B5" s="62" t="n"/>
    </row>
    <row r="6"/>
    <row r="7" ht="24" customHeight="1" s="47">
      <c r="B7" s="79" t="inlineStr">
        <is>
          <t>TRAITS RATED</t>
        </is>
      </c>
      <c r="C7" s="80" t="inlineStr">
        <is>
          <t>TOTAL SCORE</t>
        </is>
      </c>
      <c r="D7" s="79" t="inlineStr">
        <is>
          <t>AVERAGE INTENSITY</t>
        </is>
      </c>
      <c r="E7" s="81" t="inlineStr">
        <is>
          <t>SEVERE TRAITS</t>
        </is>
      </c>
    </row>
    <row r="8" ht="51.75" customHeight="1" s="47">
      <c r="B8" s="82">
        <f>Assessment!E43</f>
        <v/>
      </c>
      <c r="C8" s="83">
        <f>Assessment!E44</f>
        <v/>
      </c>
      <c r="D8" s="84">
        <f>Assessment!E45</f>
        <v/>
      </c>
      <c r="E8" s="85">
        <f>Assessment!E49</f>
        <v/>
      </c>
    </row>
    <row r="9" ht="19.5" customHeight="1" s="47">
      <c r="B9" s="86" t="inlineStr">
        <is>
          <t>out of 23</t>
        </is>
      </c>
      <c r="C9" s="87" t="inlineStr">
        <is>
          <t>sum of intensities</t>
        </is>
      </c>
      <c r="D9" s="86" t="inlineStr">
        <is>
          <t>average per trait</t>
        </is>
      </c>
      <c r="E9" s="88" t="inlineStr">
        <is>
          <t>with intensity 3</t>
        </is>
      </c>
    </row>
    <row r="10"/>
    <row r="11" ht="25.5" customHeight="1" s="47">
      <c r="B11" s="63" t="inlineStr">
        <is>
          <t xml:space="preserve">  DISTRIBUTION BY AREA</t>
        </is>
      </c>
    </row>
    <row r="12" ht="24" customHeight="1" s="47">
      <c r="B12" s="53" t="inlineStr">
        <is>
          <t>Area</t>
        </is>
      </c>
      <c r="C12" s="53" t="inlineStr">
        <is>
          <t>Traits</t>
        </is>
      </c>
      <c r="D12" s="53" t="inlineStr">
        <is>
          <t>Sum</t>
        </is>
      </c>
      <c r="E12" s="53" t="inlineStr">
        <is>
          <t>Average</t>
        </is>
      </c>
    </row>
    <row r="13" ht="21.75" customHeight="1" s="47">
      <c r="B13" s="64" t="inlineStr">
        <is>
          <t>Social interaction</t>
        </is>
      </c>
      <c r="C13" s="72">
        <f>COUNTIF(Assessment!D18:D40,B13)</f>
        <v/>
      </c>
      <c r="D13" s="72">
        <f>SUMIF(Assessment!D18:D40,B13,Assessment!E18:E40)</f>
        <v/>
      </c>
      <c r="E13" s="89">
        <f>IFERROR(D13/C13,0)</f>
        <v/>
      </c>
    </row>
    <row r="14" ht="21.75" customHeight="1" s="47">
      <c r="B14" s="64" t="inlineStr">
        <is>
          <t>Communication</t>
        </is>
      </c>
      <c r="C14" s="72">
        <f>COUNTIF(Assessment!D18:D40,B14)</f>
        <v/>
      </c>
      <c r="D14" s="72">
        <f>SUMIF(Assessment!D18:D40,B14,Assessment!E18:E40)</f>
        <v/>
      </c>
      <c r="E14" s="89">
        <f>IFERROR(D14/C14,0)</f>
        <v/>
      </c>
    </row>
    <row r="15" ht="21.75" customHeight="1" s="47">
      <c r="B15" s="64" t="inlineStr">
        <is>
          <t>Behavior</t>
        </is>
      </c>
      <c r="C15" s="72">
        <f>COUNTIF(Assessment!D18:D40,B15)</f>
        <v/>
      </c>
      <c r="D15" s="72">
        <f>SUMIF(Assessment!D18:D40,B15,Assessment!E18:E40)</f>
        <v/>
      </c>
      <c r="E15" s="89">
        <f>IFERROR(D15/C15,0)</f>
        <v/>
      </c>
    </row>
    <row r="16" ht="21.75" customHeight="1" s="47">
      <c r="B16" s="64" t="inlineStr">
        <is>
          <t>Sensory-motor</t>
        </is>
      </c>
      <c r="C16" s="72">
        <f>COUNTIF(Assessment!D18:D40,B16)</f>
        <v/>
      </c>
      <c r="D16" s="72">
        <f>SUMIF(Assessment!D18:D40,B16,Assessment!E18:E40)</f>
        <v/>
      </c>
      <c r="E16" s="89">
        <f>IFERROR(D16/C16,0)</f>
        <v/>
      </c>
    </row>
    <row r="17" ht="21.75" customHeight="1" s="47">
      <c r="B17" s="64" t="inlineStr">
        <is>
          <t>Adaptation</t>
        </is>
      </c>
      <c r="C17" s="72">
        <f>COUNTIF(Assessment!D18:D40,B17)</f>
        <v/>
      </c>
      <c r="D17" s="72">
        <f>SUMIF(Assessment!D18:D40,B17,Assessment!E18:E40)</f>
        <v/>
      </c>
      <c r="E17" s="89">
        <f>IFERROR(D17/C17,0)</f>
        <v/>
      </c>
    </row>
    <row r="18"/>
    <row r="19"/>
    <row r="20" ht="25.5" customHeight="1" s="47">
      <c r="B20" s="63" t="inlineStr">
        <is>
          <t xml:space="preserve">  NEXT STEPS</t>
        </is>
      </c>
    </row>
    <row r="21" ht="30" customHeight="1" s="47">
      <c r="B21" s="90" t="inlineStr">
        <is>
          <t>1.</t>
        </is>
      </c>
      <c r="C21" s="91" t="inlineStr">
        <is>
          <t>Compare the total score with the cutoff scores defined in the official manual.</t>
        </is>
      </c>
      <c r="D21" s="55" t="n"/>
      <c r="E21" s="55" t="n"/>
    </row>
    <row r="22" ht="30" customHeight="1" s="47">
      <c r="B22" s="90" t="inlineStr">
        <is>
          <t>2.</t>
        </is>
      </c>
      <c r="C22" s="91" t="inlineStr">
        <is>
          <t>Look at the areas with the highest average intensity to guide the treatment plan.</t>
        </is>
      </c>
      <c r="D22" s="55" t="n"/>
      <c r="E22" s="55" t="n"/>
    </row>
    <row r="23" ht="30" customHeight="1" s="47">
      <c r="B23" s="90" t="inlineStr">
        <is>
          <t>3.</t>
        </is>
      </c>
      <c r="C23" s="91" t="inlineStr">
        <is>
          <t>Use the results as input for the Consolidation Panel (Worksheet 07) together with other ATRI Flow scales.</t>
        </is>
      </c>
      <c r="D23" s="55" t="n"/>
      <c r="E23" s="55" t="n"/>
    </row>
    <row r="24" ht="30" customHeight="1" s="47">
      <c r="B24" s="90" t="inlineStr">
        <is>
          <t>4.</t>
        </is>
      </c>
      <c r="C24" s="91" t="inlineStr">
        <is>
          <t>Document the findings in the Neuropsychological Report Template.</t>
        </is>
      </c>
      <c r="D24" s="55" t="n"/>
      <c r="E24" s="55" t="n"/>
    </row>
    <row r="25"/>
    <row r="26" ht="49.5" customHeight="1" s="47">
      <c r="B26" s="67" t="inlineStr">
        <is>
          <t>⚠ The definitive clinical classification requires consulting the instrument's official manual and an integrated analysis of the case.</t>
        </is>
      </c>
    </row>
    <row r="27"/>
    <row r="28" ht="3.75" customHeight="1" s="47">
      <c r="B28" s="48" t="n"/>
    </row>
    <row r="29" ht="19.5" customHeight="1" s="47">
      <c r="B29" s="60" t="inlineStr">
        <is>
          <t>ATRI PROTOCOL · SCORING ASSISTANT · WORKSHEET 04</t>
        </is>
      </c>
    </row>
  </sheetData>
  <mergeCells count="12">
    <mergeCell ref="B26:E26"/>
    <mergeCell ref="B4:E4"/>
    <mergeCell ref="C23:E23"/>
    <mergeCell ref="C22:E22"/>
    <mergeCell ref="B29:E29"/>
    <mergeCell ref="B11:E11"/>
    <mergeCell ref="B3:E3"/>
    <mergeCell ref="B5:E5"/>
    <mergeCell ref="B20:E20"/>
    <mergeCell ref="C21:E21"/>
    <mergeCell ref="B28:E28"/>
    <mergeCell ref="C24:E2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2026-04-23T23:11:27Z</dcterms:created>
  <dcterms:modified xsi:type="dcterms:W3CDTF">2026-06-20T19:07:38Z</dcterms:modified>
  <cp:revision>0</cp:revision>
</cp:coreProperties>
</file>